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<sst xmlns="http://schemas.openxmlformats.org/spreadsheetml/2006/main" count="49" uniqueCount="49">
  <si>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</si>
  <si>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</si>
  <si>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</si>
  <si>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 barrinat sense entubament.</t>
  </si>
  <si>
    <r>
      <rPr>
        <sz val="8.25"/>
        <color rgb="FF000000"/>
        <rFont val="Arial"/>
        <family val="2"/>
      </rPr>
      <t xml:space="preserve">Piló de fonamentació de formigó armat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diàmetre, per a grup de pilons </t>
    </r>
    <r>
      <rPr>
        <b/>
        <sz val="8.25"/>
        <color rgb="FF000000"/>
        <rFont val="Arial"/>
        <family val="2"/>
      </rPr>
      <t xml:space="preserve">CPI-7 segons NTE-CPI</t>
    </r>
    <r>
      <rPr>
        <sz val="8.25"/>
        <color rgb="FF000000"/>
        <rFont val="Arial"/>
        <family val="2"/>
      </rPr>
      <t xml:space="preserve">. Executat per barrinat de terres mitjançant sistema mecànic, sense entibació i posterior formigonat continu </t>
    </r>
    <r>
      <rPr>
        <b/>
        <sz val="8.25"/>
        <color rgb="FF000000"/>
        <rFont val="Arial"/>
        <family val="2"/>
      </rPr>
      <t xml:space="preserve">en sec</t>
    </r>
    <r>
      <rPr>
        <sz val="8.25"/>
        <color rgb="FF000000"/>
        <rFont val="Arial"/>
        <family val="2"/>
      </rPr>
      <t xml:space="preserve"> del piló. Realitzat amb </t>
    </r>
    <r>
      <rPr>
        <b/>
        <sz val="8.25"/>
        <color rgb="FF000000"/>
        <rFont val="Arial"/>
        <family val="2"/>
      </rPr>
      <t xml:space="preserve">formigó HA-30/AC/20/IIa+Qb, i.flow PILOTE DURA "HEIDELBERGCEMENT HISPANIA", fabricat en central, amb ciment SR,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5,6</t>
    </r>
    <r>
      <rPr>
        <sz val="8.25"/>
        <color rgb="FF000000"/>
        <rFont val="Arial"/>
        <family val="2"/>
      </rPr>
      <t xml:space="preserve">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</si>
  <si>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</si>
  <si>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</si>
  <si>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</si>
  <si>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</si>
  <si>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</si>
  <si>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</si>
  <si>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</si>
  <si>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</si>
  <si>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</si>
  <si>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</si>
  <si>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</si>
  <si>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</si>
  <si>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</si>
  <si>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</si>
  <si>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</si>
  <si>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</si>
  <si>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</si>
  <si>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</si>
  <si>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"HEIDELBERGCEMENT HISPANIA", fabricat en central, amb ciment SR.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</si>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</sst>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55.59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5.600000</v>
      </c>
      <c r="F11" s="11">
        <v>0.810000</v>
      </c>
      <c r="G11" s="11">
        <f ca="1">ROUND(INDIRECT(ADDRESS(ROW()+(0), COLUMN()+(-2), 1))*INDIRECT(ADDRESS(ROW()+(0), COLUMN()+(-1), 1)), 2)</f>
        <v>4.540000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0.034000</v>
      </c>
      <c r="F12" s="11">
        <v>1.100000</v>
      </c>
      <c r="G12" s="11">
        <f ca="1">ROUND(INDIRECT(ADDRESS(ROW()+(0), COLUMN()+(-2), 1))*INDIRECT(ADDRESS(ROW()+(0), COLUMN()+(-1), 1)), 2)</f>
        <v>0.040000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0.110000</v>
      </c>
      <c r="F13" s="13">
        <v>151.200000</v>
      </c>
      <c r="G13" s="13">
        <f ca="1">ROUND(INDIRECT(ADDRESS(ROW()+(0), COLUMN()+(-2), 1))*INDIRECT(ADDRESS(ROW()+(0), COLUMN()+(-1), 1)), 2)</f>
        <v>16.630000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21.480000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0.131000</v>
      </c>
      <c r="F16" s="13">
        <v>119.810000</v>
      </c>
      <c r="G16" s="13">
        <f ca="1">ROUND(INDIRECT(ADDRESS(ROW()+(0), COLUMN()+(-2), 1))*INDIRECT(ADDRESS(ROW()+(0), COLUMN()+(-1), 1)), 2)</f>
        <v>15.700000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1))), 2)</f>
        <v>15.700000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0.027000</v>
      </c>
      <c r="F19" s="11">
        <v>24.970000</v>
      </c>
      <c r="G19" s="11">
        <f ca="1">ROUND(INDIRECT(ADDRESS(ROW()+(0), COLUMN()+(-2), 1))*INDIRECT(ADDRESS(ROW()+(0), COLUMN()+(-1), 1)), 2)</f>
        <v>0.670000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0.027000</v>
      </c>
      <c r="F20" s="11">
        <v>22.190000</v>
      </c>
      <c r="G20" s="11">
        <f ca="1">ROUND(INDIRECT(ADDRESS(ROW()+(0), COLUMN()+(-2), 1))*INDIRECT(ADDRESS(ROW()+(0), COLUMN()+(-1), 1)), 2)</f>
        <v>0.600000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0.695000</v>
      </c>
      <c r="F21" s="11">
        <v>24.970000</v>
      </c>
      <c r="G21" s="11">
        <f ca="1">ROUND(INDIRECT(ADDRESS(ROW()+(0), COLUMN()+(-2), 1))*INDIRECT(ADDRESS(ROW()+(0), COLUMN()+(-1), 1)), 2)</f>
        <v>17.350000</v>
      </c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2">
        <v>0.695000</v>
      </c>
      <c r="F22" s="13">
        <v>22.190000</v>
      </c>
      <c r="G22" s="13">
        <f ca="1">ROUND(INDIRECT(ADDRESS(ROW()+(0), COLUMN()+(-2), 1))*INDIRECT(ADDRESS(ROW()+(0), COLUMN()+(-1), 1)), 2)</f>
        <v>15.420000</v>
      </c>
    </row>
    <row r="23" spans="1:7" ht="13.50" thickBot="1" customHeight="1">
      <c r="A23" s="14"/>
      <c r="B23" s="14"/>
      <c r="C23" s="14"/>
      <c r="D23" s="14"/>
      <c r="E23" s="8" t="s">
        <v>43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1))), 2)</f>
        <v>34.040000</v>
      </c>
    </row>
    <row r="24" spans="1:7" ht="13.50" thickBot="1" customHeight="1">
      <c r="A24" s="14">
        <v>4.000000</v>
      </c>
      <c r="B24" s="14"/>
      <c r="C24" s="14"/>
      <c r="D24" s="17" t="s">
        <v>44</v>
      </c>
      <c r="E24" s="17"/>
      <c r="F24" s="14"/>
      <c r="G24" s="14"/>
    </row>
    <row r="25" spans="1:7" ht="13.50" thickBot="1" customHeight="1">
      <c r="A25" s="18"/>
      <c r="B25" s="18"/>
      <c r="C25" s="19" t="s">
        <v>45</v>
      </c>
      <c r="D25" s="18" t="s">
        <v>46</v>
      </c>
      <c r="E25" s="12">
        <v>2.000000</v>
      </c>
      <c r="F25" s="13">
        <f ca="1">ROUND(SUM(INDIRECT(ADDRESS(ROW()+(-2), COLUMN()+(1), 1)),INDIRECT(ADDRESS(ROW()+(-8), COLUMN()+(1), 1)),INDIRECT(ADDRESS(ROW()+(-11), COLUMN()+(1), 1))), 2)</f>
        <v>71.220000</v>
      </c>
      <c r="G25" s="13">
        <f ca="1">ROUND(INDIRECT(ADDRESS(ROW()+(0), COLUMN()+(-2), 1))*INDIRECT(ADDRESS(ROW()+(0), COLUMN()+(-1), 1))/100, 2)</f>
        <v>1.420000</v>
      </c>
    </row>
    <row r="26" spans="1:7" ht="13.50" thickBot="1" customHeight="1">
      <c r="A26" s="20" t="s">
        <v>47</v>
      </c>
      <c r="B26" s="20"/>
      <c r="C26" s="21"/>
      <c r="D26" s="22"/>
      <c r="E26" s="23" t="s">
        <v>48</v>
      </c>
      <c r="F26" s="24"/>
      <c r="G26" s="25">
        <f ca="1">ROUND(SUM(INDIRECT(ADDRESS(ROW()+(-1), COLUMN()+(0), 1)),INDIRECT(ADDRESS(ROW()+(-3), COLUMN()+(0), 1)),INDIRECT(ADDRESS(ROW()+(-9), COLUMN()+(0), 1)),INDIRECT(ADDRESS(ROW()+(-12), COLUMN()+(0), 1))), 2)</f>
        <v>72.640000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