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<sst xmlns="http://schemas.openxmlformats.org/spreadsheetml/2006/main" count="68" uniqueCount="68">
  <si>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</si>
  <si>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</si>
  <si>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</si>
  <si>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</si>
  <si>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esglaonat de formigó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HA-25/P/20/IIa,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filferro de lligar, separadors i líquid desencofrant per evitar l'adherència del formigó a l'encofrat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</si>
  <si>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</si>
  <si>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</si>
  <si>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</si>
  <si>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</si>
  <si>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</si>
  <si>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</si>
  <si>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</si>
  <si>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</si>
  <si>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</si>
  <si>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</si>
  <si>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</si>
  <si>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</si>
  <si>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</si>
  <si>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</si>
  <si>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</si>
  <si>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</si>
  <si>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</si>
  <si>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</si>
  <si>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</si>
  <si>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</si>
  <si>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</si>
  <si>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</si>
  <si>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</si>
  <si>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</si>
  <si>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</si>
  <si>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mt07aco020f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</si>
  <si>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</si>
  <si>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</si>
  <si>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</si>
  <si>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</si>
  <si>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</si>
  <si>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</si>
  <si>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</si>
  <si>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</si>
  <si>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mt10hai010adcg</t>
  </si>
  <si>
    <t xml:space="preserve">m³</t>
  </si>
  <si>
    <t xml:space="preserve">Formigó HA-25/P/20/IIa, i.work SUSTENTA "HEIDELBERGCEMENT HISPANIA",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</si>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</sst>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0.750000</v>
      </c>
      <c r="G10" s="11">
        <v>4.390000</v>
      </c>
      <c r="H10" s="11">
        <f ca="1">ROUND(INDIRECT(ADDRESS(ROW()+(0), COLUMN()+(-2), 1))*INDIRECT(ADDRESS(ROW()+(0), COLUMN()+(-1), 1)), 2)</f>
        <v>3.290000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0.200000</v>
      </c>
      <c r="G11" s="11">
        <v>17.400000</v>
      </c>
      <c r="H11" s="11">
        <f ca="1">ROUND(INDIRECT(ADDRESS(ROW()+(0), COLUMN()+(-2), 1))*INDIRECT(ADDRESS(ROW()+(0), COLUMN()+(-1), 1)), 2)</f>
        <v>3.480000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0.016000</v>
      </c>
      <c r="G12" s="11">
        <v>13.370000</v>
      </c>
      <c r="H12" s="11">
        <f ca="1">ROUND(INDIRECT(ADDRESS(ROW()+(0), COLUMN()+(-2), 1))*INDIRECT(ADDRESS(ROW()+(0), COLUMN()+(-1), 1)), 2)</f>
        <v>0.210000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3.000000</v>
      </c>
      <c r="G16" s="11">
        <v>0.080000</v>
      </c>
      <c r="H16" s="11">
        <f ca="1">ROUND(INDIRECT(ADDRESS(ROW()+(0), COLUMN()+(-2), 1))*INDIRECT(ADDRESS(ROW()+(0), COLUMN()+(-1), 1)), 2)</f>
        <v>0.240000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18.000000</v>
      </c>
      <c r="G17" s="11">
        <v>0.810000</v>
      </c>
      <c r="H17" s="11">
        <f ca="1">ROUND(INDIRECT(ADDRESS(ROW()+(0), COLUMN()+(-2), 1))*INDIRECT(ADDRESS(ROW()+(0), COLUMN()+(-1), 1)), 2)</f>
        <v>14.580000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0.270000</v>
      </c>
      <c r="G18" s="11">
        <v>1.100000</v>
      </c>
      <c r="H18" s="11">
        <f ca="1">ROUND(INDIRECT(ADDRESS(ROW()+(0), COLUMN()+(-2), 1))*INDIRECT(ADDRESS(ROW()+(0), COLUMN()+(-1), 1)), 2)</f>
        <v>0.300000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0.242000</v>
      </c>
      <c r="G19" s="13">
        <v>103.200000</v>
      </c>
      <c r="H19" s="13">
        <f ca="1">ROUND(INDIRECT(ADDRESS(ROW()+(0), COLUMN()+(-2), 1))*INDIRECT(ADDRESS(ROW()+(0), COLUMN()+(-1), 1)), 2)</f>
        <v>24.970000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48.120000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1.016000</v>
      </c>
      <c r="G22" s="11">
        <v>24.970000</v>
      </c>
      <c r="H22" s="11">
        <f ca="1">ROUND(INDIRECT(ADDRESS(ROW()+(0), COLUMN()+(-2), 1))*INDIRECT(ADDRESS(ROW()+(0), COLUMN()+(-1), 1)), 2)</f>
        <v>25.370000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1.016000</v>
      </c>
      <c r="G23" s="11">
        <v>22.190000</v>
      </c>
      <c r="H23" s="11">
        <f ca="1">ROUND(INDIRECT(ADDRESS(ROW()+(0), COLUMN()+(-2), 1))*INDIRECT(ADDRESS(ROW()+(0), COLUMN()+(-1), 1)), 2)</f>
        <v>22.550000</v>
      </c>
    </row>
    <row r="24" spans="1:8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0.323000</v>
      </c>
      <c r="G24" s="11">
        <v>24.970000</v>
      </c>
      <c r="H24" s="11">
        <f ca="1">ROUND(INDIRECT(ADDRESS(ROW()+(0), COLUMN()+(-2), 1))*INDIRECT(ADDRESS(ROW()+(0), COLUMN()+(-1), 1)), 2)</f>
        <v>8.070000</v>
      </c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0.323000</v>
      </c>
      <c r="G25" s="11">
        <v>22.190000</v>
      </c>
      <c r="H25" s="11">
        <f ca="1">ROUND(INDIRECT(ADDRESS(ROW()+(0), COLUMN()+(-2), 1))*INDIRECT(ADDRESS(ROW()+(0), COLUMN()+(-1), 1)), 2)</f>
        <v>7.170000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0.067000</v>
      </c>
      <c r="G26" s="11">
        <v>24.970000</v>
      </c>
      <c r="H26" s="11">
        <f ca="1">ROUND(INDIRECT(ADDRESS(ROW()+(0), COLUMN()+(-2), 1))*INDIRECT(ADDRESS(ROW()+(0), COLUMN()+(-1), 1)), 2)</f>
        <v>1.670000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2">
        <v>0.271000</v>
      </c>
      <c r="G27" s="13">
        <v>22.190000</v>
      </c>
      <c r="H27" s="13">
        <f ca="1">ROUND(INDIRECT(ADDRESS(ROW()+(0), COLUMN()+(-2), 1))*INDIRECT(ADDRESS(ROW()+(0), COLUMN()+(-1), 1)), 2)</f>
        <v>6.010000</v>
      </c>
    </row>
    <row r="28" spans="1:8" ht="13.50" thickBot="1" customHeight="1">
      <c r="A28" s="14"/>
      <c r="B28" s="14"/>
      <c r="C28" s="14"/>
      <c r="D28" s="14"/>
      <c r="E28" s="14"/>
      <c r="F28" s="8" t="s">
        <v>62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70.840000</v>
      </c>
    </row>
    <row r="29" spans="1:8" ht="13.50" thickBot="1" customHeight="1">
      <c r="A29" s="14">
        <v>3.000000</v>
      </c>
      <c r="B29" s="14"/>
      <c r="C29" s="14"/>
      <c r="D29" s="14"/>
      <c r="E29" s="17" t="s">
        <v>63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64</v>
      </c>
      <c r="E30" s="18" t="s">
        <v>65</v>
      </c>
      <c r="F30" s="12">
        <v>2.000000</v>
      </c>
      <c r="G30" s="13">
        <f ca="1">ROUND(SUM(INDIRECT(ADDRESS(ROW()+(-2), COLUMN()+(1), 1)),INDIRECT(ADDRESS(ROW()+(-10), COLUMN()+(1), 1))), 2)</f>
        <v>118.960000</v>
      </c>
      <c r="H30" s="13">
        <f ca="1">ROUND(INDIRECT(ADDRESS(ROW()+(0), COLUMN()+(-2), 1))*INDIRECT(ADDRESS(ROW()+(0), COLUMN()+(-1), 1))/100, 2)</f>
        <v>2.380000</v>
      </c>
    </row>
    <row r="31" spans="1:8" ht="13.50" thickBot="1" customHeight="1">
      <c r="A31" s="20" t="s">
        <v>66</v>
      </c>
      <c r="B31" s="20"/>
      <c r="C31" s="20"/>
      <c r="D31" s="21"/>
      <c r="E31" s="22"/>
      <c r="F31" s="23" t="s">
        <v>67</v>
      </c>
      <c r="G31" s="24"/>
      <c r="H31" s="25">
        <f ca="1">ROUND(SUM(INDIRECT(ADDRESS(ROW()+(-1), COLUMN()+(0), 1)),INDIRECT(ADDRESS(ROW()+(-3), COLUMN()+(0), 1)),INDIRECT(ADDRESS(ROW()+(-11), COLUMN()+(0), 1))), 2)</f>
        <v>121.340000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