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<sst xmlns="http://schemas.openxmlformats.org/spreadsheetml/2006/main" count="68" uniqueCount="68">
  <si>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</si>
  <si>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EHE010</t>
  </si>
  <si>
    <t xml:space="preserve">m²</t>
  </si>
  <si>
    <t xml:space="preserve">Llosa d'escala.</t>
  </si>
  <si>
    <r>
      <rPr>
        <sz val="8.25"/>
        <color rgb="FF000000"/>
        <rFont val="Arial"/>
        <family val="2"/>
      </rPr>
      <t xml:space="preserve">Llosa d'escala de formigó armat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cm d'espessor, </t>
    </r>
    <r>
      <rPr>
        <b/>
        <sz val="8.25"/>
        <color rgb="FF000000"/>
        <rFont val="Arial"/>
        <family val="2"/>
      </rPr>
      <t xml:space="preserve">amb esglaonat de formigó</t>
    </r>
    <r>
      <rPr>
        <sz val="8.25"/>
        <color rgb="FF000000"/>
        <rFont val="Arial"/>
        <family val="2"/>
      </rPr>
      <t xml:space="preserve">, realitzada amb </t>
    </r>
    <r>
      <rPr>
        <b/>
        <sz val="8.25"/>
        <color rgb="FF000000"/>
        <rFont val="Arial"/>
        <family val="2"/>
      </rPr>
      <t xml:space="preserve">formigó HA-25/P/20/IIa, i.work SUSTENTA "HEIDELBERGCEMENT HISPANIA",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aproximada de </t>
    </r>
    <r>
      <rPr>
        <b/>
        <sz val="8.25"/>
        <color rgb="FF000000"/>
        <rFont val="Arial"/>
        <family val="2"/>
      </rPr>
      <t xml:space="preserve">18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muntatge i desmuntatge de sistema d'encofrat, amb acabat tipus industrial per revestir a la seva cara inferior i laterals, en planta de fins a 3 m d'altura lliure, format per: superfície encofrant de taulons de fusta de pi, amortitzables en 10 usos, estructura suport horitzontal de taulons de fusta de pi, amortitzables en 10 usos i estructura suport vertical de puntals metàl·lics, amortitzables en 150 usos</t>
    </r>
    <r>
      <rPr>
        <sz val="8.25"/>
        <color rgb="FF000000"/>
        <rFont val="Arial"/>
        <family val="2"/>
      </rPr>
      <t xml:space="preserve">. Inclús </t>
    </r>
    <r>
      <rPr>
        <b/>
        <sz val="8.25"/>
        <color rgb="FF000000"/>
        <rFont val="Arial"/>
        <family val="2"/>
      </rPr>
      <t xml:space="preserve">filferro de lligar, separadors i líquid desencofrant per evitar l'adherència del formigó a l'encofrat</t>
    </r>
    <r>
      <rPr>
        <sz val="8.25"/>
        <color rgb="FF000000"/>
        <rFont val="Arial"/>
        <family val="2"/>
      </rPr>
      <t xml:space="preserve">. El preu inclou l'elaboració de la ferralla (tall, doblegat i conformat d'elements) en taller industrial i el muntatge en el lloc definitiu de la seva col·locació en obra.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</si>
  <si>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</si>
  <si>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</si>
  <si>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</si>
  <si>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</si>
  <si>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</si>
  <si>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</si>
  <si>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</si>
  <si>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mt50spa052b</t>
  </si>
  <si>
    <t xml:space="preserve">m</t>
  </si>
  <si>
    <t xml:space="preserve">Tauló de fusta de pi, de 20x7,2 cm.</t>
  </si>
  <si>
    <t xml:space="preserve">mt08eve020</t>
  </si>
  <si>
    <t xml:space="preserve">m²</t>
  </si>
  <si>
    <t xml:space="preserve">Sistema d'encofrat per a formació d'esglaonat en lloses inclinades d'escala de formigó armat, amb puntals i taulers de fusta.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</si>
  <si>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</si>
  <si>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</si>
  <si>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</si>
  <si>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</si>
  <si>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</si>
  <si>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</si>
  <si>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</si>
  <si>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</si>
  <si>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</si>
  <si>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</si>
  <si>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</si>
  <si>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</si>
  <si>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mt07aco020f</t>
  </si>
  <si>
    <t xml:space="preserve">U</t>
  </si>
  <si>
    <t xml:space="preserve">Separador homologat per lloses d'escala.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</si>
  <si>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</si>
  <si>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</si>
  <si>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</si>
  <si>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</si>
  <si>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</si>
  <si>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</si>
  <si>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mt10hai010adcg</t>
  </si>
  <si>
    <t xml:space="preserve">m³</t>
  </si>
  <si>
    <t xml:space="preserve">Formigó HA-25/P/20/IIa, i.work SUSTENTA "HEIDELBERGCEMENT HISPANIA",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</si>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</sst>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0.85" customWidth="1"/>
    <col min="4" max="4" width="6.63" customWidth="1"/>
    <col min="5" max="5" width="56.78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0.750000</v>
      </c>
      <c r="G10" s="11">
        <v>4.390000</v>
      </c>
      <c r="H10" s="11">
        <f ca="1">ROUND(INDIRECT(ADDRESS(ROW()+(0), COLUMN()+(-2), 1))*INDIRECT(ADDRESS(ROW()+(0), COLUMN()+(-1), 1)), 2)</f>
        <v>3.290000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0.200000</v>
      </c>
      <c r="G11" s="11">
        <v>17.400000</v>
      </c>
      <c r="H11" s="11">
        <f ca="1">ROUND(INDIRECT(ADDRESS(ROW()+(0), COLUMN()+(-2), 1))*INDIRECT(ADDRESS(ROW()+(0), COLUMN()+(-1), 1)), 2)</f>
        <v>3.480000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0.016000</v>
      </c>
      <c r="G12" s="11">
        <v>13.370000</v>
      </c>
      <c r="H12" s="11">
        <f ca="1">ROUND(INDIRECT(ADDRESS(ROW()+(0), COLUMN()+(-2), 1))*INDIRECT(ADDRESS(ROW()+(0), COLUMN()+(-1), 1)), 2)</f>
        <v>0.210000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0.003000</v>
      </c>
      <c r="G13" s="11">
        <v>238.160000</v>
      </c>
      <c r="H13" s="11">
        <f ca="1">ROUND(INDIRECT(ADDRESS(ROW()+(0), COLUMN()+(-2), 1))*INDIRECT(ADDRESS(ROW()+(0), COLUMN()+(-1), 1)), 2)</f>
        <v>0.710000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0.040000</v>
      </c>
      <c r="G14" s="11">
        <v>7.000000</v>
      </c>
      <c r="H14" s="11">
        <f ca="1">ROUND(INDIRECT(ADDRESS(ROW()+(0), COLUMN()+(-2), 1))*INDIRECT(ADDRESS(ROW()+(0), COLUMN()+(-1), 1)), 2)</f>
        <v>0.280000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0.030000</v>
      </c>
      <c r="G15" s="11">
        <v>1.980000</v>
      </c>
      <c r="H15" s="11">
        <f ca="1">ROUND(INDIRECT(ADDRESS(ROW()+(0), COLUMN()+(-2), 1))*INDIRECT(ADDRESS(ROW()+(0), COLUMN()+(-1), 1)), 2)</f>
        <v>0.060000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3.000000</v>
      </c>
      <c r="G16" s="11">
        <v>0.080000</v>
      </c>
      <c r="H16" s="11">
        <f ca="1">ROUND(INDIRECT(ADDRESS(ROW()+(0), COLUMN()+(-2), 1))*INDIRECT(ADDRESS(ROW()+(0), COLUMN()+(-1), 1)), 2)</f>
        <v>0.240000</v>
      </c>
    </row>
    <row r="17" spans="1:8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18.000000</v>
      </c>
      <c r="G17" s="11">
        <v>0.810000</v>
      </c>
      <c r="H17" s="11">
        <f ca="1">ROUND(INDIRECT(ADDRESS(ROW()+(0), COLUMN()+(-2), 1))*INDIRECT(ADDRESS(ROW()+(0), COLUMN()+(-1), 1)), 2)</f>
        <v>14.580000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0.270000</v>
      </c>
      <c r="G18" s="11">
        <v>1.100000</v>
      </c>
      <c r="H18" s="11">
        <f ca="1">ROUND(INDIRECT(ADDRESS(ROW()+(0), COLUMN()+(-2), 1))*INDIRECT(ADDRESS(ROW()+(0), COLUMN()+(-1), 1)), 2)</f>
        <v>0.300000</v>
      </c>
    </row>
    <row r="19" spans="1:8" ht="24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2">
        <v>0.242000</v>
      </c>
      <c r="G19" s="13">
        <v>103.200000</v>
      </c>
      <c r="H19" s="13">
        <f ca="1">ROUND(INDIRECT(ADDRESS(ROW()+(0), COLUMN()+(-2), 1))*INDIRECT(ADDRESS(ROW()+(0), COLUMN()+(-1), 1)), 2)</f>
        <v>24.970000</v>
      </c>
    </row>
    <row r="20" spans="1:8" ht="13.50" thickBot="1" customHeight="1">
      <c r="A20" s="14"/>
      <c r="B20" s="14"/>
      <c r="C20" s="14"/>
      <c r="D20" s="14"/>
      <c r="E20" s="14"/>
      <c r="F20" s="8" t="s">
        <v>42</v>
      </c>
      <c r="G20" s="8"/>
      <c r="H2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48.120000</v>
      </c>
    </row>
    <row r="21" spans="1:8" ht="13.50" thickBot="1" customHeight="1">
      <c r="A21" s="14">
        <v>2.000000</v>
      </c>
      <c r="B21" s="14"/>
      <c r="C21" s="14"/>
      <c r="D21" s="14"/>
      <c r="E21" s="17" t="s">
        <v>43</v>
      </c>
      <c r="F21" s="17"/>
      <c r="G21" s="14"/>
      <c r="H21" s="14"/>
    </row>
    <row r="22" spans="1:8" ht="13.50" thickBot="1" customHeight="1">
      <c r="A22" s="1" t="s">
        <v>44</v>
      </c>
      <c r="B22" s="1"/>
      <c r="C22" s="1"/>
      <c r="D22" s="9" t="s">
        <v>45</v>
      </c>
      <c r="E22" s="1" t="s">
        <v>46</v>
      </c>
      <c r="F22" s="10">
        <v>1.016000</v>
      </c>
      <c r="G22" s="11">
        <v>24.970000</v>
      </c>
      <c r="H22" s="11">
        <f ca="1">ROUND(INDIRECT(ADDRESS(ROW()+(0), COLUMN()+(-2), 1))*INDIRECT(ADDRESS(ROW()+(0), COLUMN()+(-1), 1)), 2)</f>
        <v>25.370000</v>
      </c>
    </row>
    <row r="23" spans="1:8" ht="13.5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0">
        <v>1.016000</v>
      </c>
      <c r="G23" s="11">
        <v>22.190000</v>
      </c>
      <c r="H23" s="11">
        <f ca="1">ROUND(INDIRECT(ADDRESS(ROW()+(0), COLUMN()+(-2), 1))*INDIRECT(ADDRESS(ROW()+(0), COLUMN()+(-1), 1)), 2)</f>
        <v>22.550000</v>
      </c>
    </row>
    <row r="24" spans="1:8" ht="13.50" thickBot="1" customHeight="1">
      <c r="A24" s="1" t="s">
        <v>50</v>
      </c>
      <c r="B24" s="1"/>
      <c r="C24" s="1"/>
      <c r="D24" s="9" t="s">
        <v>51</v>
      </c>
      <c r="E24" s="1" t="s">
        <v>52</v>
      </c>
      <c r="F24" s="10">
        <v>0.323000</v>
      </c>
      <c r="G24" s="11">
        <v>24.970000</v>
      </c>
      <c r="H24" s="11">
        <f ca="1">ROUND(INDIRECT(ADDRESS(ROW()+(0), COLUMN()+(-2), 1))*INDIRECT(ADDRESS(ROW()+(0), COLUMN()+(-1), 1)), 2)</f>
        <v>8.070000</v>
      </c>
    </row>
    <row r="25" spans="1:8" ht="13.50" thickBot="1" customHeight="1">
      <c r="A25" s="1" t="s">
        <v>53</v>
      </c>
      <c r="B25" s="1"/>
      <c r="C25" s="1"/>
      <c r="D25" s="9" t="s">
        <v>54</v>
      </c>
      <c r="E25" s="1" t="s">
        <v>55</v>
      </c>
      <c r="F25" s="10">
        <v>0.323000</v>
      </c>
      <c r="G25" s="11">
        <v>22.190000</v>
      </c>
      <c r="H25" s="11">
        <f ca="1">ROUND(INDIRECT(ADDRESS(ROW()+(0), COLUMN()+(-2), 1))*INDIRECT(ADDRESS(ROW()+(0), COLUMN()+(-1), 1)), 2)</f>
        <v>7.170000</v>
      </c>
    </row>
    <row r="26" spans="1:8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0">
        <v>0.067000</v>
      </c>
      <c r="G26" s="11">
        <v>24.970000</v>
      </c>
      <c r="H26" s="11">
        <f ca="1">ROUND(INDIRECT(ADDRESS(ROW()+(0), COLUMN()+(-2), 1))*INDIRECT(ADDRESS(ROW()+(0), COLUMN()+(-1), 1)), 2)</f>
        <v>1.670000</v>
      </c>
    </row>
    <row r="27" spans="1:8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2">
        <v>0.271000</v>
      </c>
      <c r="G27" s="13">
        <v>22.190000</v>
      </c>
      <c r="H27" s="13">
        <f ca="1">ROUND(INDIRECT(ADDRESS(ROW()+(0), COLUMN()+(-2), 1))*INDIRECT(ADDRESS(ROW()+(0), COLUMN()+(-1), 1)), 2)</f>
        <v>6.010000</v>
      </c>
    </row>
    <row r="28" spans="1:8" ht="13.50" thickBot="1" customHeight="1">
      <c r="A28" s="14"/>
      <c r="B28" s="14"/>
      <c r="C28" s="14"/>
      <c r="D28" s="14"/>
      <c r="E28" s="14"/>
      <c r="F28" s="8" t="s">
        <v>62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70.840000</v>
      </c>
    </row>
    <row r="29" spans="1:8" ht="13.50" thickBot="1" customHeight="1">
      <c r="A29" s="14">
        <v>3.000000</v>
      </c>
      <c r="B29" s="14"/>
      <c r="C29" s="14"/>
      <c r="D29" s="14"/>
      <c r="E29" s="17" t="s">
        <v>63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64</v>
      </c>
      <c r="E30" s="18" t="s">
        <v>65</v>
      </c>
      <c r="F30" s="12">
        <v>2.000000</v>
      </c>
      <c r="G30" s="13">
        <f ca="1">ROUND(SUM(INDIRECT(ADDRESS(ROW()+(-2), COLUMN()+(1), 1)),INDIRECT(ADDRESS(ROW()+(-10), COLUMN()+(1), 1))), 2)</f>
        <v>118.960000</v>
      </c>
      <c r="H30" s="13">
        <f ca="1">ROUND(INDIRECT(ADDRESS(ROW()+(0), COLUMN()+(-2), 1))*INDIRECT(ADDRESS(ROW()+(0), COLUMN()+(-1), 1))/100, 2)</f>
        <v>2.380000</v>
      </c>
    </row>
    <row r="31" spans="1:8" ht="13.50" thickBot="1" customHeight="1">
      <c r="A31" s="20" t="s">
        <v>66</v>
      </c>
      <c r="B31" s="20"/>
      <c r="C31" s="20"/>
      <c r="D31" s="21"/>
      <c r="E31" s="22"/>
      <c r="F31" s="23" t="s">
        <v>67</v>
      </c>
      <c r="G31" s="24"/>
      <c r="H31" s="25">
        <f ca="1">ROUND(SUM(INDIRECT(ADDRESS(ROW()+(-1), COLUMN()+(0), 1)),INDIRECT(ADDRESS(ROW()+(-3), COLUMN()+(0), 1)),INDIRECT(ADDRESS(ROW()+(-11), COLUMN()+(0), 1))), 2)</f>
        <v>121.340000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