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<sst xmlns="http://schemas.openxmlformats.org/spreadsheetml/2006/main" count="74" uniqueCount="74">
  <si>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</si>
  <si>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</si>
  <si>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</si>
  <si>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</si>
  <si>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t>
    </r>
    <r>
      <rPr>
        <b/>
        <sz val="8.25"/>
        <color rgb="FF000000"/>
        <rFont val="Arial"/>
        <family val="2"/>
      </rPr>
      <t xml:space="preserve">llosa d'escala i esglaonat de formigó armat</t>
    </r>
    <r>
      <rPr>
        <sz val="8.25"/>
        <color rgb="FF000000"/>
        <rFont val="Arial"/>
        <family val="2"/>
      </rPr>
      <t xml:space="preserve">, realitzada amb </t>
    </r>
    <r>
      <rPr>
        <b/>
        <sz val="8.25"/>
        <color rgb="FF000000"/>
        <rFont val="Arial"/>
        <family val="2"/>
      </rPr>
      <t xml:space="preserve">15</t>
    </r>
    <r>
      <rPr>
        <sz val="8.25"/>
        <color rgb="FF000000"/>
        <rFont val="Arial"/>
        <family val="2"/>
      </rPr>
      <t xml:space="preserve"> cm de gruix de </t>
    </r>
    <r>
      <rPr>
        <b/>
        <sz val="8.25"/>
        <color rgb="FF000000"/>
        <rFont val="Arial"/>
        <family val="2"/>
      </rPr>
      <t xml:space="preserve">formigó HA-25/P/20/IIa, i.work SUSTENTA "HEIDELBERGCEMENT HISPANIA", fabricat en central, i abocament amb cubilot</t>
    </r>
    <r>
      <rPr>
        <sz val="8.25"/>
        <color rgb="FF000000"/>
        <rFont val="Arial"/>
        <family val="2"/>
      </rPr>
      <t xml:space="preserve">, i acer </t>
    </r>
    <r>
      <rPr>
        <b/>
        <sz val="8.25"/>
        <color rgb="FF000000"/>
        <rFont val="Arial"/>
        <family val="2"/>
      </rPr>
      <t xml:space="preserve">UNE-EN 10080 B 500 S</t>
    </r>
    <r>
      <rPr>
        <sz val="8.25"/>
        <color rgb="FF000000"/>
        <rFont val="Arial"/>
        <family val="2"/>
      </rPr>
      <t xml:space="preserve">, amb una quantia aproximada de </t>
    </r>
    <r>
      <rPr>
        <b/>
        <sz val="8.25"/>
        <color rgb="FF000000"/>
        <rFont val="Arial"/>
        <family val="2"/>
      </rPr>
      <t xml:space="preserve">18</t>
    </r>
    <r>
      <rPr>
        <sz val="8.25"/>
        <color rgb="FF000000"/>
        <rFont val="Arial"/>
        <family val="2"/>
      </rPr>
      <t xml:space="preserve"> kg/m², quedant vist el formigó del fons i dels laterals de la llosa; </t>
    </r>
    <r>
      <rPr>
        <b/>
        <sz val="8.25"/>
        <color rgb="FF000000"/>
        <rFont val="Arial"/>
        <family val="2"/>
      </rPr>
      <t xml:space="preserve">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t>
    </r>
    <r>
      <rPr>
        <sz val="8.25"/>
        <color rgb="FF000000"/>
        <rFont val="Arial"/>
        <family val="2"/>
      </rPr>
      <t xml:space="preserve">. Inclús </t>
    </r>
    <r>
      <rPr>
        <b/>
        <sz val="8.25"/>
        <color rgb="FF000000"/>
        <rFont val="Arial"/>
        <family val="2"/>
      </rPr>
      <t xml:space="preserve">filferro de lligar, separadors, líquid desencofrant per evitar l'adherència del formigó a l'encofrat</t>
    </r>
    <r>
      <rPr>
        <sz val="8.25"/>
        <color rgb="FF000000"/>
        <rFont val="Arial"/>
        <family val="2"/>
      </rPr>
      <t xml:space="preserve"> i </t>
    </r>
    <r>
      <rPr>
        <b/>
        <sz val="8.25"/>
        <color rgb="FF000000"/>
        <rFont val="Arial"/>
        <family val="2"/>
      </rPr>
      <t xml:space="preserve">agent filmogen per la cura de formigons i morters</t>
    </r>
    <r>
      <rPr>
        <sz val="8.25"/>
        <color rgb="FF000000"/>
        <rFont val="Arial"/>
        <family val="2"/>
      </rPr>
      <t xml:space="preserve">. El preu inclou l'elaboració de la ferralla (tall, doblegat i conformat d'elements) en taller industrial i el muntatge en el lloc definitiu de la seva col·locació en obra.</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</si>
  <si>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</si>
  <si>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</si>
  <si>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</si>
  <si>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</si>
  <si>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</si>
  <si>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</si>
  <si>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</si>
  <si>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</si>
  <si>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</si>
  <si>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</si>
  <si>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</si>
  <si>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</si>
  <si>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</si>
  <si>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</si>
  <si>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</si>
  <si>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</si>
  <si>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</si>
  <si>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</si>
  <si>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</si>
  <si>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</si>
  <si>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</si>
  <si>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</si>
  <si>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</si>
  <si>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</si>
  <si>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</si>
  <si>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mt08dba010a</t>
  </si>
  <si>
    <t xml:space="preserve">l</t>
  </si>
  <si>
    <t xml:space="preserve">Agent desemmotllador biodegradable en fase aquosa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</si>
  <si>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</si>
  <si>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</si>
  <si>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</si>
  <si>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</si>
  <si>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</si>
  <si>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</si>
  <si>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</si>
  <si>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</si>
  <si>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</si>
  <si>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mt10hai010adcg</t>
  </si>
  <si>
    <t xml:space="preserve">m³</t>
  </si>
  <si>
    <t xml:space="preserve">Formigó HA-25/P/20/IIa, i.work SUSTENTA "HEIDELBERGCEMENT HISPANIA", fabricat en central.</t>
  </si>
  <si>
    <t xml:space="preserve">mt08cur010a</t>
  </si>
  <si>
    <t xml:space="preserve">l</t>
  </si>
  <si>
    <t xml:space="preserve">Agent filmogen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</si>
  <si>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</si>
  <si>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</si>
  <si>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</si>
  <si>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</si>
  <si>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</si>
  <si>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</si>
  <si>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</si>
  <si>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</si>
  <si>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</si>
  <si>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</si>
  <si>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</si>
  <si>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</si>
  <si>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</si>
  <si>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</si>
  <si>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</si>
  <si>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</si>
  <si>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</si>
  <si>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</si>
  <si>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</si>
  <si>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</si>
  <si>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</si>
  <si>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</si>
  <si>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</si>
  <si>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</si>
  <si>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12,31€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</si>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</sst>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85" customWidth="1"/>
    <col min="4" max="4" width="6.63" customWidth="1"/>
    <col min="5" max="5" width="56.78"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1"/>
      <c r="D10" s="9" t="s">
        <v>13</v>
      </c>
      <c r="E10" s="1" t="s">
        <v>14</v>
      </c>
      <c r="F10" s="10">
        <v>0.750000</v>
      </c>
      <c r="G10" s="11">
        <v>4.390000</v>
      </c>
      <c r="H10" s="11">
        <f ca="1">ROUND(INDIRECT(ADDRESS(ROW()+(0), COLUMN()+(-2), 1))*INDIRECT(ADDRESS(ROW()+(0), COLUMN()+(-1), 1)), 2)</f>
        <v>3.290000</v>
      </c>
    </row>
    <row r="11" spans="1:8" ht="24.00" thickBot="1" customHeight="1">
      <c r="A11" s="1" t="s">
        <v>15</v>
      </c>
      <c r="B11" s="1"/>
      <c r="C11" s="1"/>
      <c r="D11" s="9" t="s">
        <v>16</v>
      </c>
      <c r="E11" s="1" t="s">
        <v>17</v>
      </c>
      <c r="F11" s="10">
        <v>1.150000</v>
      </c>
      <c r="G11" s="11">
        <v>5.550000</v>
      </c>
      <c r="H11" s="11">
        <f ca="1">ROUND(INDIRECT(ADDRESS(ROW()+(0), COLUMN()+(-2), 1))*INDIRECT(ADDRESS(ROW()+(0), COLUMN()+(-1), 1)), 2)</f>
        <v>6.380000</v>
      </c>
    </row>
    <row r="12" spans="1:8" ht="24.00" thickBot="1" customHeight="1">
      <c r="A12" s="1" t="s">
        <v>18</v>
      </c>
      <c r="B12" s="1"/>
      <c r="C12" s="1"/>
      <c r="D12" s="9" t="s">
        <v>19</v>
      </c>
      <c r="E12" s="1" t="s">
        <v>20</v>
      </c>
      <c r="F12" s="10">
        <v>0.200000</v>
      </c>
      <c r="G12" s="11">
        <v>17.400000</v>
      </c>
      <c r="H12" s="11">
        <f ca="1">ROUND(INDIRECT(ADDRESS(ROW()+(0), COLUMN()+(-2), 1))*INDIRECT(ADDRESS(ROW()+(0), COLUMN()+(-1), 1)), 2)</f>
        <v>3.480000</v>
      </c>
    </row>
    <row r="13" spans="1:8" ht="13.50" thickBot="1" customHeight="1">
      <c r="A13" s="1" t="s">
        <v>21</v>
      </c>
      <c r="B13" s="1"/>
      <c r="C13" s="1"/>
      <c r="D13" s="9" t="s">
        <v>22</v>
      </c>
      <c r="E13" s="1" t="s">
        <v>23</v>
      </c>
      <c r="F13" s="10">
        <v>0.013000</v>
      </c>
      <c r="G13" s="11">
        <v>13.370000</v>
      </c>
      <c r="H13" s="11">
        <f ca="1">ROUND(INDIRECT(ADDRESS(ROW()+(0), COLUMN()+(-2), 1))*INDIRECT(ADDRESS(ROW()+(0), COLUMN()+(-1), 1)), 2)</f>
        <v>0.170000</v>
      </c>
    </row>
    <row r="14" spans="1:8" ht="13.50" thickBot="1" customHeight="1">
      <c r="A14" s="1" t="s">
        <v>24</v>
      </c>
      <c r="B14" s="1"/>
      <c r="C14" s="1"/>
      <c r="D14" s="9" t="s">
        <v>25</v>
      </c>
      <c r="E14" s="1" t="s">
        <v>26</v>
      </c>
      <c r="F14" s="10">
        <v>0.003000</v>
      </c>
      <c r="G14" s="11">
        <v>238.160000</v>
      </c>
      <c r="H14" s="11">
        <f ca="1">ROUND(INDIRECT(ADDRESS(ROW()+(0), COLUMN()+(-2), 1))*INDIRECT(ADDRESS(ROW()+(0), COLUMN()+(-1), 1)), 2)</f>
        <v>0.710000</v>
      </c>
    </row>
    <row r="15" spans="1:8" ht="13.50" thickBot="1" customHeight="1">
      <c r="A15" s="1" t="s">
        <v>27</v>
      </c>
      <c r="B15" s="1"/>
      <c r="C15" s="1"/>
      <c r="D15" s="9" t="s">
        <v>28</v>
      </c>
      <c r="E15" s="1" t="s">
        <v>29</v>
      </c>
      <c r="F15" s="10">
        <v>0.040000</v>
      </c>
      <c r="G15" s="11">
        <v>7.000000</v>
      </c>
      <c r="H15" s="11">
        <f ca="1">ROUND(INDIRECT(ADDRESS(ROW()+(0), COLUMN()+(-2), 1))*INDIRECT(ADDRESS(ROW()+(0), COLUMN()+(-1), 1)), 2)</f>
        <v>0.280000</v>
      </c>
    </row>
    <row r="16" spans="1:8" ht="24.00" thickBot="1" customHeight="1">
      <c r="A16" s="1" t="s">
        <v>30</v>
      </c>
      <c r="B16" s="1"/>
      <c r="C16" s="1"/>
      <c r="D16" s="9" t="s">
        <v>31</v>
      </c>
      <c r="E16" s="1" t="s">
        <v>32</v>
      </c>
      <c r="F16" s="10">
        <v>0.013000</v>
      </c>
      <c r="G16" s="11">
        <v>8.150000</v>
      </c>
      <c r="H16" s="11">
        <f ca="1">ROUND(INDIRECT(ADDRESS(ROW()+(0), COLUMN()+(-2), 1))*INDIRECT(ADDRESS(ROW()+(0), COLUMN()+(-1), 1)), 2)</f>
        <v>0.110000</v>
      </c>
    </row>
    <row r="17" spans="1:8" ht="13.50" thickBot="1" customHeight="1">
      <c r="A17" s="1" t="s">
        <v>33</v>
      </c>
      <c r="B17" s="1"/>
      <c r="C17" s="1"/>
      <c r="D17" s="9" t="s">
        <v>34</v>
      </c>
      <c r="E17" s="1" t="s">
        <v>35</v>
      </c>
      <c r="F17" s="10">
        <v>3.000000</v>
      </c>
      <c r="G17" s="11">
        <v>0.080000</v>
      </c>
      <c r="H17" s="11">
        <f ca="1">ROUND(INDIRECT(ADDRESS(ROW()+(0), COLUMN()+(-2), 1))*INDIRECT(ADDRESS(ROW()+(0), COLUMN()+(-1), 1)), 2)</f>
        <v>0.240000</v>
      </c>
    </row>
    <row r="18" spans="1:8" ht="24.00" thickBot="1" customHeight="1">
      <c r="A18" s="1" t="s">
        <v>36</v>
      </c>
      <c r="B18" s="1"/>
      <c r="C18" s="1"/>
      <c r="D18" s="9" t="s">
        <v>37</v>
      </c>
      <c r="E18" s="1" t="s">
        <v>38</v>
      </c>
      <c r="F18" s="10">
        <v>18.000000</v>
      </c>
      <c r="G18" s="11">
        <v>0.810000</v>
      </c>
      <c r="H18" s="11">
        <f ca="1">ROUND(INDIRECT(ADDRESS(ROW()+(0), COLUMN()+(-2), 1))*INDIRECT(ADDRESS(ROW()+(0), COLUMN()+(-1), 1)), 2)</f>
        <v>14.580000</v>
      </c>
    </row>
    <row r="19" spans="1:8" ht="13.50" thickBot="1" customHeight="1">
      <c r="A19" s="1" t="s">
        <v>39</v>
      </c>
      <c r="B19" s="1"/>
      <c r="C19" s="1"/>
      <c r="D19" s="9" t="s">
        <v>40</v>
      </c>
      <c r="E19" s="1" t="s">
        <v>41</v>
      </c>
      <c r="F19" s="10">
        <v>0.270000</v>
      </c>
      <c r="G19" s="11">
        <v>1.100000</v>
      </c>
      <c r="H19" s="11">
        <f ca="1">ROUND(INDIRECT(ADDRESS(ROW()+(0), COLUMN()+(-2), 1))*INDIRECT(ADDRESS(ROW()+(0), COLUMN()+(-1), 1)), 2)</f>
        <v>0.300000</v>
      </c>
    </row>
    <row r="20" spans="1:8" ht="24.00" thickBot="1" customHeight="1">
      <c r="A20" s="1" t="s">
        <v>42</v>
      </c>
      <c r="B20" s="1"/>
      <c r="C20" s="1"/>
      <c r="D20" s="9" t="s">
        <v>43</v>
      </c>
      <c r="E20" s="1" t="s">
        <v>44</v>
      </c>
      <c r="F20" s="10">
        <v>0.373000</v>
      </c>
      <c r="G20" s="11">
        <v>103.200000</v>
      </c>
      <c r="H20" s="11">
        <f ca="1">ROUND(INDIRECT(ADDRESS(ROW()+(0), COLUMN()+(-2), 1))*INDIRECT(ADDRESS(ROW()+(0), COLUMN()+(-1), 1)), 2)</f>
        <v>38.490000</v>
      </c>
    </row>
    <row r="21" spans="1:8" ht="13.50" thickBot="1" customHeight="1">
      <c r="A21" s="1" t="s">
        <v>45</v>
      </c>
      <c r="B21" s="1"/>
      <c r="C21" s="1"/>
      <c r="D21" s="9" t="s">
        <v>46</v>
      </c>
      <c r="E21" s="1" t="s">
        <v>47</v>
      </c>
      <c r="F21" s="12">
        <v>0.173000</v>
      </c>
      <c r="G21" s="13">
        <v>4.120000</v>
      </c>
      <c r="H21" s="13">
        <f ca="1">ROUND(INDIRECT(ADDRESS(ROW()+(0), COLUMN()+(-2), 1))*INDIRECT(ADDRESS(ROW()+(0), COLUMN()+(-1), 1)), 2)</f>
        <v>0.710000</v>
      </c>
    </row>
    <row r="22" spans="1:8" ht="13.50" thickBot="1" customHeight="1">
      <c r="A22" s="14"/>
      <c r="B22" s="14"/>
      <c r="C22" s="14"/>
      <c r="D22" s="14"/>
      <c r="E22" s="14"/>
      <c r="F22" s="8" t="s">
        <v>48</v>
      </c>
      <c r="G22" s="8"/>
      <c r="H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68.740000</v>
      </c>
    </row>
    <row r="23" spans="1:8" ht="13.50" thickBot="1" customHeight="1">
      <c r="A23" s="14">
        <v>2.000000</v>
      </c>
      <c r="B23" s="14"/>
      <c r="C23" s="14"/>
      <c r="D23" s="14"/>
      <c r="E23" s="17" t="s">
        <v>49</v>
      </c>
      <c r="F23" s="17"/>
      <c r="G23" s="14"/>
      <c r="H23" s="14"/>
    </row>
    <row r="24" spans="1:8" ht="13.50" thickBot="1" customHeight="1">
      <c r="A24" s="1" t="s">
        <v>50</v>
      </c>
      <c r="B24" s="1"/>
      <c r="C24" s="1"/>
      <c r="D24" s="9" t="s">
        <v>51</v>
      </c>
      <c r="E24" s="1" t="s">
        <v>52</v>
      </c>
      <c r="F24" s="10">
        <v>1.287000</v>
      </c>
      <c r="G24" s="11">
        <v>24.970000</v>
      </c>
      <c r="H24" s="11">
        <f ca="1">ROUND(INDIRECT(ADDRESS(ROW()+(0), COLUMN()+(-2), 1))*INDIRECT(ADDRESS(ROW()+(0), COLUMN()+(-1), 1)), 2)</f>
        <v>32.140000</v>
      </c>
    </row>
    <row r="25" spans="1:8" ht="13.50" thickBot="1" customHeight="1">
      <c r="A25" s="1" t="s">
        <v>53</v>
      </c>
      <c r="B25" s="1"/>
      <c r="C25" s="1"/>
      <c r="D25" s="9" t="s">
        <v>54</v>
      </c>
      <c r="E25" s="1" t="s">
        <v>55</v>
      </c>
      <c r="F25" s="10">
        <v>1.219000</v>
      </c>
      <c r="G25" s="11">
        <v>22.190000</v>
      </c>
      <c r="H25" s="11">
        <f ca="1">ROUND(INDIRECT(ADDRESS(ROW()+(0), COLUMN()+(-2), 1))*INDIRECT(ADDRESS(ROW()+(0), COLUMN()+(-1), 1)), 2)</f>
        <v>27.050000</v>
      </c>
    </row>
    <row r="26" spans="1:8" ht="13.50" thickBot="1" customHeight="1">
      <c r="A26" s="1" t="s">
        <v>56</v>
      </c>
      <c r="B26" s="1"/>
      <c r="C26" s="1"/>
      <c r="D26" s="9" t="s">
        <v>57</v>
      </c>
      <c r="E26" s="1" t="s">
        <v>58</v>
      </c>
      <c r="F26" s="10">
        <v>0.323000</v>
      </c>
      <c r="G26" s="11">
        <v>24.970000</v>
      </c>
      <c r="H26" s="11">
        <f ca="1">ROUND(INDIRECT(ADDRESS(ROW()+(0), COLUMN()+(-2), 1))*INDIRECT(ADDRESS(ROW()+(0), COLUMN()+(-1), 1)), 2)</f>
        <v>8.070000</v>
      </c>
    </row>
    <row r="27" spans="1:8" ht="13.50" thickBot="1" customHeight="1">
      <c r="A27" s="1" t="s">
        <v>59</v>
      </c>
      <c r="B27" s="1"/>
      <c r="C27" s="1"/>
      <c r="D27" s="9" t="s">
        <v>60</v>
      </c>
      <c r="E27" s="1" t="s">
        <v>61</v>
      </c>
      <c r="F27" s="10">
        <v>0.323000</v>
      </c>
      <c r="G27" s="11">
        <v>22.190000</v>
      </c>
      <c r="H27" s="11">
        <f ca="1">ROUND(INDIRECT(ADDRESS(ROW()+(0), COLUMN()+(-2), 1))*INDIRECT(ADDRESS(ROW()+(0), COLUMN()+(-1), 1)), 2)</f>
        <v>7.170000</v>
      </c>
    </row>
    <row r="28" spans="1:8" ht="13.50" thickBot="1" customHeight="1">
      <c r="A28" s="1" t="s">
        <v>62</v>
      </c>
      <c r="B28" s="1"/>
      <c r="C28" s="1"/>
      <c r="D28" s="9" t="s">
        <v>63</v>
      </c>
      <c r="E28" s="1" t="s">
        <v>64</v>
      </c>
      <c r="F28" s="10">
        <v>0.067000</v>
      </c>
      <c r="G28" s="11">
        <v>24.970000</v>
      </c>
      <c r="H28" s="11">
        <f ca="1">ROUND(INDIRECT(ADDRESS(ROW()+(0), COLUMN()+(-2), 1))*INDIRECT(ADDRESS(ROW()+(0), COLUMN()+(-1), 1)), 2)</f>
        <v>1.670000</v>
      </c>
    </row>
    <row r="29" spans="1:8" ht="13.50" thickBot="1" customHeight="1">
      <c r="A29" s="1" t="s">
        <v>65</v>
      </c>
      <c r="B29" s="1"/>
      <c r="C29" s="1"/>
      <c r="D29" s="9" t="s">
        <v>66</v>
      </c>
      <c r="E29" s="1" t="s">
        <v>67</v>
      </c>
      <c r="F29" s="12">
        <v>0.271000</v>
      </c>
      <c r="G29" s="13">
        <v>22.190000</v>
      </c>
      <c r="H29" s="13">
        <f ca="1">ROUND(INDIRECT(ADDRESS(ROW()+(0), COLUMN()+(-2), 1))*INDIRECT(ADDRESS(ROW()+(0), COLUMN()+(-1), 1)), 2)</f>
        <v>6.010000</v>
      </c>
    </row>
    <row r="30" spans="1:8" ht="13.50" thickBot="1" customHeight="1">
      <c r="A30" s="14"/>
      <c r="B30" s="14"/>
      <c r="C30" s="14"/>
      <c r="D30" s="14"/>
      <c r="E30" s="14"/>
      <c r="F30" s="8" t="s">
        <v>68</v>
      </c>
      <c r="G30" s="8"/>
      <c r="H30" s="16">
        <f ca="1">ROUND(SUM(INDIRECT(ADDRESS(ROW()+(-1), COLUMN()+(0), 1)),INDIRECT(ADDRESS(ROW()+(-2), COLUMN()+(0), 1)),INDIRECT(ADDRESS(ROW()+(-3), COLUMN()+(0), 1)),INDIRECT(ADDRESS(ROW()+(-4), COLUMN()+(0), 1)),INDIRECT(ADDRESS(ROW()+(-5), COLUMN()+(0), 1)),INDIRECT(ADDRESS(ROW()+(-6), COLUMN()+(0), 1))), 2)</f>
        <v>82.110000</v>
      </c>
    </row>
    <row r="31" spans="1:8" ht="13.50" thickBot="1" customHeight="1">
      <c r="A31" s="14">
        <v>3.000000</v>
      </c>
      <c r="B31" s="14"/>
      <c r="C31" s="14"/>
      <c r="D31" s="14"/>
      <c r="E31" s="17" t="s">
        <v>69</v>
      </c>
      <c r="F31" s="17"/>
      <c r="G31" s="14"/>
      <c r="H31" s="14"/>
    </row>
    <row r="32" spans="1:8" ht="13.50" thickBot="1" customHeight="1">
      <c r="A32" s="18"/>
      <c r="B32" s="18"/>
      <c r="C32" s="18"/>
      <c r="D32" s="19" t="s">
        <v>70</v>
      </c>
      <c r="E32" s="18" t="s">
        <v>71</v>
      </c>
      <c r="F32" s="12">
        <v>2.000000</v>
      </c>
      <c r="G32" s="13">
        <f ca="1">ROUND(SUM(INDIRECT(ADDRESS(ROW()+(-2), COLUMN()+(1), 1)),INDIRECT(ADDRESS(ROW()+(-10), COLUMN()+(1), 1))), 2)</f>
        <v>150.850000</v>
      </c>
      <c r="H32" s="13">
        <f ca="1">ROUND(INDIRECT(ADDRESS(ROW()+(0), COLUMN()+(-2), 1))*INDIRECT(ADDRESS(ROW()+(0), COLUMN()+(-1), 1))/100, 2)</f>
        <v>3.020000</v>
      </c>
    </row>
    <row r="33" spans="1:8" ht="13.50" thickBot="1" customHeight="1">
      <c r="A33" s="20" t="s">
        <v>72</v>
      </c>
      <c r="B33" s="20"/>
      <c r="C33" s="20"/>
      <c r="D33" s="21"/>
      <c r="E33" s="22"/>
      <c r="F33" s="23" t="s">
        <v>73</v>
      </c>
      <c r="G33" s="24"/>
      <c r="H33" s="25">
        <f ca="1">ROUND(SUM(INDIRECT(ADDRESS(ROW()+(-1), COLUMN()+(0), 1)),INDIRECT(ADDRESS(ROW()+(-3), COLUMN()+(0), 1)),INDIRECT(ADDRESS(ROW()+(-11), COLUMN()+(0), 1))), 2)</f>
        <v>153.870000</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620079" right="0.472441" top="0.472441" bottom="0.472441" header="0.0" footer="0.0"/>
  <pageSetup paperSize="9" orientation="portrait"/>
  <rowBreaks count="0" manualBreakCount="0">
    </rowBreaks>
</worksheet>
</file>