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<sst xmlns="http://schemas.openxmlformats.org/spreadsheetml/2006/main" count="77" uniqueCount="77">
  <si>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</si>
  <si>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EHL020</t>
  </si>
  <si>
    <t xml:space="preserve">m²</t>
  </si>
  <si>
    <t xml:space="preserve">Llosa massissa i pilars.</t>
  </si>
  <si>
    <r>
      <rPr>
        <sz val="8.25"/>
        <color rgb="FF000000"/>
        <rFont val="Arial"/>
        <family val="2"/>
      </rPr>
      <t xml:space="preserve">Estructura de formigó armat, realitzada amb </t>
    </r>
    <r>
      <rPr>
        <b/>
        <sz val="8.25"/>
        <color rgb="FF000000"/>
        <rFont val="Arial"/>
        <family val="2"/>
      </rPr>
      <t xml:space="preserve">formigó HA-25/F/20/IIa, i.work SUSTENTA "HEIDELBERGCEMENT HISPANIA", fabricat en central, i abocament amb cubilot</t>
    </r>
    <r>
      <rPr>
        <sz val="8.25"/>
        <color rgb="FF000000"/>
        <rFont val="Arial"/>
        <family val="2"/>
      </rPr>
      <t xml:space="preserve">, amb un volum total de formigó en llosa i pilars de </t>
    </r>
    <r>
      <rPr>
        <b/>
        <sz val="8.25"/>
        <color rgb="FF000000"/>
        <rFont val="Arial"/>
        <family val="2"/>
      </rPr>
      <t xml:space="preserve">0,267</t>
    </r>
    <r>
      <rPr>
        <sz val="8.25"/>
        <color rgb="FF000000"/>
        <rFont val="Arial"/>
        <family val="2"/>
      </rPr>
      <t xml:space="preserve"> m³/m²,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amb una quantia total de </t>
    </r>
    <r>
      <rPr>
        <b/>
        <sz val="8.25"/>
        <color rgb="FF000000"/>
        <rFont val="Arial"/>
        <family val="2"/>
      </rPr>
      <t xml:space="preserve">26</t>
    </r>
    <r>
      <rPr>
        <sz val="8.25"/>
        <color rgb="FF000000"/>
        <rFont val="Arial"/>
        <family val="2"/>
      </rPr>
      <t xml:space="preserve"> kg/m², composta dels següents elements: LLOSA MASSISSA: </t>
    </r>
    <r>
      <rPr>
        <b/>
        <sz val="8.25"/>
        <color rgb="FF000000"/>
        <rFont val="Arial"/>
        <family val="2"/>
      </rPr>
      <t xml:space="preserve">horitzontal</t>
    </r>
    <r>
      <rPr>
        <sz val="8.25"/>
        <color rgb="FF000000"/>
        <rFont val="Arial"/>
        <family val="2"/>
      </rPr>
      <t xml:space="preserve">, cantell </t>
    </r>
    <r>
      <rPr>
        <b/>
        <sz val="8.25"/>
        <color rgb="FF000000"/>
        <rFont val="Arial"/>
        <family val="2"/>
      </rPr>
      <t xml:space="preserve">24</t>
    </r>
    <r>
      <rPr>
        <sz val="8.25"/>
        <color rgb="FF000000"/>
        <rFont val="Arial"/>
        <family val="2"/>
      </rPr>
      <t xml:space="preserve"> cm, amb </t>
    </r>
    <r>
      <rPr>
        <b/>
        <sz val="8.25"/>
        <color rgb="FF000000"/>
        <rFont val="Arial"/>
        <family val="2"/>
      </rPr>
      <t xml:space="preserve">muntatge i desmuntatge de sistema d'encofrat continu, amb acabat tipus industrial per revestir,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</t>
    </r>
    <r>
      <rPr>
        <sz val="8.25"/>
        <color rgb="FF000000"/>
        <rFont val="Arial"/>
        <family val="2"/>
      </rPr>
      <t xml:space="preserve">; PILARS: amb altura lliure de </t>
    </r>
    <r>
      <rPr>
        <b/>
        <sz val="8.25"/>
        <color rgb="FF000000"/>
        <rFont val="Arial"/>
        <family val="2"/>
      </rPr>
      <t xml:space="preserve">fins a 3 m</t>
    </r>
    <r>
      <rPr>
        <sz val="8.25"/>
        <color rgb="FF000000"/>
        <rFont val="Arial"/>
        <family val="2"/>
      </rPr>
      <t xml:space="preserve"> i </t>
    </r>
    <r>
      <rPr>
        <b/>
        <sz val="8.25"/>
        <color rgb="FF000000"/>
        <rFont val="Arial"/>
        <family val="2"/>
      </rPr>
      <t xml:space="preserve">30x30 cm de secció mitja</t>
    </r>
    <r>
      <rPr>
        <sz val="8.25"/>
        <color rgb="FF000000"/>
        <rFont val="Arial"/>
        <family val="2"/>
      </rPr>
      <t xml:space="preserve">, amb muntatge i desmuntatge del sistema </t>
    </r>
    <r>
      <rPr>
        <b/>
        <sz val="8.25"/>
        <color rgb="FF000000"/>
        <rFont val="Arial"/>
        <family val="2"/>
      </rPr>
      <t xml:space="preserve">d'</t>
    </r>
    <r>
      <rPr>
        <b/>
        <sz val="8.25"/>
        <color rgb="FF000000"/>
        <rFont val="Arial"/>
        <family val="2"/>
      </rPr>
      <t xml:space="preserve">encofrat de xapes metàl·liques reutilitzables</t>
    </r>
    <r>
      <rPr>
        <sz val="8.25"/>
        <color rgb="FF000000"/>
        <rFont val="Arial"/>
        <family val="2"/>
      </rPr>
      <t xml:space="preserve">. Inclús reforç de buits i cèrcols perimetrals de planta i buits, </t>
    </r>
    <r>
      <rPr>
        <b/>
        <sz val="8.25"/>
        <color rgb="FF000000"/>
        <rFont val="Arial"/>
        <family val="2"/>
      </rPr>
      <t xml:space="preserve">i agent filmogen per la cura de formigons i morters</t>
    </r>
    <r>
      <rPr>
        <sz val="8.25"/>
        <color rgb="FF000000"/>
        <rFont val="Arial"/>
        <family val="2"/>
      </rPr>
      <t xml:space="preserve">. El preu inclou l'elaboració de la ferralla (tall, doblegat i conformat d'elements) en taller industrial i el muntatge en el lloc definitiu de la seva col·locació en obra.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</si>
  <si>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</si>
  <si>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</si>
  <si>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</si>
  <si>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</si>
  <si>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</si>
  <si>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</si>
  <si>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</si>
  <si>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</si>
  <si>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</si>
  <si>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</si>
  <si>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mt08eup010a</t>
  </si>
  <si>
    <t xml:space="preserve">m²</t>
  </si>
  <si>
    <t xml:space="preserve">Xapa metàl·lica de 50x50 cm, per a encofrat de pilars de formigó armat de secció rectangular o quadrada, de fins a 3 m d'altura, inclús accessoris de muntatge.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</si>
  <si>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</si>
  <si>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</si>
  <si>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</si>
  <si>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</si>
  <si>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</si>
  <si>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</si>
  <si>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</si>
  <si>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</si>
  <si>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</si>
  <si>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</si>
  <si>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</si>
  <si>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</si>
  <si>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</si>
  <si>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</si>
  <si>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</si>
  <si>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</si>
  <si>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</si>
  <si>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</si>
  <si>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mt07aco020i</t>
  </si>
  <si>
    <t xml:space="preserve">U</t>
  </si>
  <si>
    <t xml:space="preserve">Separador homologat per lloses massisses.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</si>
  <si>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</si>
  <si>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</si>
  <si>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</si>
  <si>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</si>
  <si>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</si>
  <si>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</si>
  <si>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mt10hai010adca</t>
  </si>
  <si>
    <t xml:space="preserve">m³</t>
  </si>
  <si>
    <t xml:space="preserve">Formigó HA-25/F/20/IIa, i.work SUSTENTA "HEIDELBERGCEMENT HISPANIA", fabricat en central.</t>
  </si>
  <si>
    <t xml:space="preserve">mt08cur020a</t>
  </si>
  <si>
    <t xml:space="preserve">l</t>
  </si>
  <si>
    <t xml:space="preserve">Agent filmogen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</si>
  <si>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</si>
  <si>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</si>
  <si>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</si>
  <si>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</si>
  <si>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</si>
  <si>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</si>
  <si>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</si>
  <si>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</si>
  <si>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</si>
  <si>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</si>
  <si>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</si>
  <si>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</si>
  <si>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</si>
  <si>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</si>
  <si>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</si>
  <si>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</si>
  <si>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</si>
  <si>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</si>
  <si>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</si>
  <si>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</si>
  <si>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</si>
  <si>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</si>
  <si>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</si>
  <si>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</si>
  <si>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5,91€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</si>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</sst>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6.63" customWidth="1"/>
    <col min="5" max="5" width="56.78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0.500000</v>
      </c>
      <c r="G10" s="11">
        <v>0.060000</v>
      </c>
      <c r="H10" s="11">
        <f ca="1">ROUND(INDIRECT(ADDRESS(ROW()+(0), COLUMN()+(-2), 1))*INDIRECT(ADDRESS(ROW()+(0), COLUMN()+(-1), 1)), 2)</f>
        <v>0.030000</v>
      </c>
    </row>
    <row r="11" spans="1:8" ht="34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0.007000</v>
      </c>
      <c r="G11" s="11">
        <v>48.000000</v>
      </c>
      <c r="H11" s="11">
        <f ca="1">ROUND(INDIRECT(ADDRESS(ROW()+(0), COLUMN()+(-2), 1))*INDIRECT(ADDRESS(ROW()+(0), COLUMN()+(-1), 1)), 2)</f>
        <v>0.340000</v>
      </c>
    </row>
    <row r="12" spans="1:8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0.044000</v>
      </c>
      <c r="G12" s="11">
        <v>37.500000</v>
      </c>
      <c r="H12" s="11">
        <f ca="1">ROUND(INDIRECT(ADDRESS(ROW()+(0), COLUMN()+(-2), 1))*INDIRECT(ADDRESS(ROW()+(0), COLUMN()+(-1), 1)), 2)</f>
        <v>1.650000</v>
      </c>
    </row>
    <row r="13" spans="1:8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0.007000</v>
      </c>
      <c r="G13" s="11">
        <v>85.000000</v>
      </c>
      <c r="H13" s="11">
        <f ca="1">ROUND(INDIRECT(ADDRESS(ROW()+(0), COLUMN()+(-2), 1))*INDIRECT(ADDRESS(ROW()+(0), COLUMN()+(-1), 1)), 2)</f>
        <v>0.600000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0.029000</v>
      </c>
      <c r="G14" s="11">
        <v>13.370000</v>
      </c>
      <c r="H14" s="11">
        <f ca="1">ROUND(INDIRECT(ADDRESS(ROW()+(0), COLUMN()+(-2), 1))*INDIRECT(ADDRESS(ROW()+(0), COLUMN()+(-1), 1)), 2)</f>
        <v>0.390000</v>
      </c>
    </row>
    <row r="15" spans="1:8" ht="13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0.003000</v>
      </c>
      <c r="G15" s="11">
        <v>238.160000</v>
      </c>
      <c r="H15" s="11">
        <f ca="1">ROUND(INDIRECT(ADDRESS(ROW()+(0), COLUMN()+(-2), 1))*INDIRECT(ADDRESS(ROW()+(0), COLUMN()+(-1), 1)), 2)</f>
        <v>0.710000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0.040000</v>
      </c>
      <c r="G16" s="11">
        <v>7.000000</v>
      </c>
      <c r="H16" s="11">
        <f ca="1">ROUND(INDIRECT(ADDRESS(ROW()+(0), COLUMN()+(-2), 1))*INDIRECT(ADDRESS(ROW()+(0), COLUMN()+(-1), 1)), 2)</f>
        <v>0.280000</v>
      </c>
    </row>
    <row r="17" spans="1:8" ht="24.0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0.041000</v>
      </c>
      <c r="G17" s="11">
        <v>1.980000</v>
      </c>
      <c r="H17" s="11">
        <f ca="1">ROUND(INDIRECT(ADDRESS(ROW()+(0), COLUMN()+(-2), 1))*INDIRECT(ADDRESS(ROW()+(0), COLUMN()+(-1), 1)), 2)</f>
        <v>0.080000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0">
        <v>3.000000</v>
      </c>
      <c r="G18" s="11">
        <v>0.080000</v>
      </c>
      <c r="H18" s="11">
        <f ca="1">ROUND(INDIRECT(ADDRESS(ROW()+(0), COLUMN()+(-2), 1))*INDIRECT(ADDRESS(ROW()+(0), COLUMN()+(-1), 1)), 2)</f>
        <v>0.240000</v>
      </c>
    </row>
    <row r="19" spans="1:8" ht="24.0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0">
        <v>26.000000</v>
      </c>
      <c r="G19" s="11">
        <v>0.810000</v>
      </c>
      <c r="H19" s="11">
        <f ca="1">ROUND(INDIRECT(ADDRESS(ROW()+(0), COLUMN()+(-2), 1))*INDIRECT(ADDRESS(ROW()+(0), COLUMN()+(-1), 1)), 2)</f>
        <v>21.060000</v>
      </c>
    </row>
    <row r="20" spans="1:8" ht="13.50" thickBot="1" customHeight="1">
      <c r="A20" s="1" t="s">
        <v>42</v>
      </c>
      <c r="B20" s="1"/>
      <c r="C20" s="1"/>
      <c r="D20" s="9" t="s">
        <v>43</v>
      </c>
      <c r="E20" s="1" t="s">
        <v>44</v>
      </c>
      <c r="F20" s="10">
        <v>0.277000</v>
      </c>
      <c r="G20" s="11">
        <v>1.100000</v>
      </c>
      <c r="H20" s="11">
        <f ca="1">ROUND(INDIRECT(ADDRESS(ROW()+(0), COLUMN()+(-2), 1))*INDIRECT(ADDRESS(ROW()+(0), COLUMN()+(-1), 1)), 2)</f>
        <v>0.300000</v>
      </c>
    </row>
    <row r="21" spans="1:8" ht="24.00" thickBot="1" customHeight="1">
      <c r="A21" s="1" t="s">
        <v>45</v>
      </c>
      <c r="B21" s="1"/>
      <c r="C21" s="1"/>
      <c r="D21" s="9" t="s">
        <v>46</v>
      </c>
      <c r="E21" s="1" t="s">
        <v>47</v>
      </c>
      <c r="F21" s="10">
        <v>0.280000</v>
      </c>
      <c r="G21" s="11">
        <v>107.200000</v>
      </c>
      <c r="H21" s="11">
        <f ca="1">ROUND(INDIRECT(ADDRESS(ROW()+(0), COLUMN()+(-2), 1))*INDIRECT(ADDRESS(ROW()+(0), COLUMN()+(-1), 1)), 2)</f>
        <v>30.020000</v>
      </c>
    </row>
    <row r="22" spans="1:8" ht="13.50" thickBot="1" customHeight="1">
      <c r="A22" s="1" t="s">
        <v>48</v>
      </c>
      <c r="B22" s="1"/>
      <c r="C22" s="1"/>
      <c r="D22" s="9" t="s">
        <v>49</v>
      </c>
      <c r="E22" s="1" t="s">
        <v>50</v>
      </c>
      <c r="F22" s="12">
        <v>0.150000</v>
      </c>
      <c r="G22" s="13">
        <v>1.940000</v>
      </c>
      <c r="H22" s="13">
        <f ca="1">ROUND(INDIRECT(ADDRESS(ROW()+(0), COLUMN()+(-2), 1))*INDIRECT(ADDRESS(ROW()+(0), COLUMN()+(-1), 1)), 2)</f>
        <v>0.290000</v>
      </c>
    </row>
    <row r="23" spans="1:8" ht="13.50" thickBot="1" customHeight="1">
      <c r="A23" s="14"/>
      <c r="B23" s="14"/>
      <c r="C23" s="14"/>
      <c r="D23" s="14"/>
      <c r="E23" s="14"/>
      <c r="F23" s="8" t="s">
        <v>51</v>
      </c>
      <c r="G23" s="8"/>
      <c r="H23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55.990000</v>
      </c>
    </row>
    <row r="24" spans="1:8" ht="13.50" thickBot="1" customHeight="1">
      <c r="A24" s="14">
        <v>2.000000</v>
      </c>
      <c r="B24" s="14"/>
      <c r="C24" s="14"/>
      <c r="D24" s="14"/>
      <c r="E24" s="17" t="s">
        <v>52</v>
      </c>
      <c r="F24" s="17"/>
      <c r="G24" s="14"/>
      <c r="H24" s="14"/>
    </row>
    <row r="25" spans="1:8" ht="13.50" thickBot="1" customHeight="1">
      <c r="A25" s="1" t="s">
        <v>53</v>
      </c>
      <c r="B25" s="1"/>
      <c r="C25" s="1"/>
      <c r="D25" s="9" t="s">
        <v>54</v>
      </c>
      <c r="E25" s="1" t="s">
        <v>55</v>
      </c>
      <c r="F25" s="10">
        <v>0.754000</v>
      </c>
      <c r="G25" s="11">
        <v>24.970000</v>
      </c>
      <c r="H25" s="11">
        <f ca="1">ROUND(INDIRECT(ADDRESS(ROW()+(0), COLUMN()+(-2), 1))*INDIRECT(ADDRESS(ROW()+(0), COLUMN()+(-1), 1)), 2)</f>
        <v>18.830000</v>
      </c>
    </row>
    <row r="26" spans="1:8" ht="13.50" thickBot="1" customHeight="1">
      <c r="A26" s="1" t="s">
        <v>56</v>
      </c>
      <c r="B26" s="1"/>
      <c r="C26" s="1"/>
      <c r="D26" s="9" t="s">
        <v>57</v>
      </c>
      <c r="E26" s="1" t="s">
        <v>58</v>
      </c>
      <c r="F26" s="10">
        <v>0.776000</v>
      </c>
      <c r="G26" s="11">
        <v>22.190000</v>
      </c>
      <c r="H26" s="11">
        <f ca="1">ROUND(INDIRECT(ADDRESS(ROW()+(0), COLUMN()+(-2), 1))*INDIRECT(ADDRESS(ROW()+(0), COLUMN()+(-1), 1)), 2)</f>
        <v>17.220000</v>
      </c>
    </row>
    <row r="27" spans="1:8" ht="13.50" thickBot="1" customHeight="1">
      <c r="A27" s="1" t="s">
        <v>59</v>
      </c>
      <c r="B27" s="1"/>
      <c r="C27" s="1"/>
      <c r="D27" s="9" t="s">
        <v>60</v>
      </c>
      <c r="E27" s="1" t="s">
        <v>61</v>
      </c>
      <c r="F27" s="10">
        <v>0.346000</v>
      </c>
      <c r="G27" s="11">
        <v>24.970000</v>
      </c>
      <c r="H27" s="11">
        <f ca="1">ROUND(INDIRECT(ADDRESS(ROW()+(0), COLUMN()+(-2), 1))*INDIRECT(ADDRESS(ROW()+(0), COLUMN()+(-1), 1)), 2)</f>
        <v>8.640000</v>
      </c>
    </row>
    <row r="28" spans="1:8" ht="13.50" thickBot="1" customHeight="1">
      <c r="A28" s="1" t="s">
        <v>62</v>
      </c>
      <c r="B28" s="1"/>
      <c r="C28" s="1"/>
      <c r="D28" s="9" t="s">
        <v>63</v>
      </c>
      <c r="E28" s="1" t="s">
        <v>64</v>
      </c>
      <c r="F28" s="10">
        <v>0.295000</v>
      </c>
      <c r="G28" s="11">
        <v>22.190000</v>
      </c>
      <c r="H28" s="11">
        <f ca="1">ROUND(INDIRECT(ADDRESS(ROW()+(0), COLUMN()+(-2), 1))*INDIRECT(ADDRESS(ROW()+(0), COLUMN()+(-1), 1)), 2)</f>
        <v>6.550000</v>
      </c>
    </row>
    <row r="29" spans="1:8" ht="13.50" thickBot="1" customHeight="1">
      <c r="A29" s="1" t="s">
        <v>65</v>
      </c>
      <c r="B29" s="1"/>
      <c r="C29" s="1"/>
      <c r="D29" s="9" t="s">
        <v>66</v>
      </c>
      <c r="E29" s="1" t="s">
        <v>67</v>
      </c>
      <c r="F29" s="10">
        <v>0.075000</v>
      </c>
      <c r="G29" s="11">
        <v>24.970000</v>
      </c>
      <c r="H29" s="11">
        <f ca="1">ROUND(INDIRECT(ADDRESS(ROW()+(0), COLUMN()+(-2), 1))*INDIRECT(ADDRESS(ROW()+(0), COLUMN()+(-1), 1)), 2)</f>
        <v>1.870000</v>
      </c>
    </row>
    <row r="30" spans="1:8" ht="13.50" thickBot="1" customHeight="1">
      <c r="A30" s="1" t="s">
        <v>68</v>
      </c>
      <c r="B30" s="1"/>
      <c r="C30" s="1"/>
      <c r="D30" s="9" t="s">
        <v>69</v>
      </c>
      <c r="E30" s="1" t="s">
        <v>70</v>
      </c>
      <c r="F30" s="12">
        <v>0.307000</v>
      </c>
      <c r="G30" s="13">
        <v>22.190000</v>
      </c>
      <c r="H30" s="13">
        <f ca="1">ROUND(INDIRECT(ADDRESS(ROW()+(0), COLUMN()+(-2), 1))*INDIRECT(ADDRESS(ROW()+(0), COLUMN()+(-1), 1)), 2)</f>
        <v>6.810000</v>
      </c>
    </row>
    <row r="31" spans="1:8" ht="13.50" thickBot="1" customHeight="1">
      <c r="A31" s="14"/>
      <c r="B31" s="14"/>
      <c r="C31" s="14"/>
      <c r="D31" s="14"/>
      <c r="E31" s="14"/>
      <c r="F31" s="8" t="s">
        <v>71</v>
      </c>
      <c r="G31" s="8"/>
      <c r="H3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59.920000</v>
      </c>
    </row>
    <row r="32" spans="1:8" ht="13.50" thickBot="1" customHeight="1">
      <c r="A32" s="14">
        <v>3.000000</v>
      </c>
      <c r="B32" s="14"/>
      <c r="C32" s="14"/>
      <c r="D32" s="14"/>
      <c r="E32" s="17" t="s">
        <v>72</v>
      </c>
      <c r="F32" s="17"/>
      <c r="G32" s="14"/>
      <c r="H32" s="14"/>
    </row>
    <row r="33" spans="1:8" ht="13.50" thickBot="1" customHeight="1">
      <c r="A33" s="18"/>
      <c r="B33" s="18"/>
      <c r="C33" s="18"/>
      <c r="D33" s="19" t="s">
        <v>73</v>
      </c>
      <c r="E33" s="18" t="s">
        <v>74</v>
      </c>
      <c r="F33" s="12">
        <v>2.000000</v>
      </c>
      <c r="G33" s="13">
        <f ca="1">ROUND(SUM(INDIRECT(ADDRESS(ROW()+(-2), COLUMN()+(1), 1)),INDIRECT(ADDRESS(ROW()+(-10), COLUMN()+(1), 1))), 2)</f>
        <v>115.910000</v>
      </c>
      <c r="H33" s="13">
        <f ca="1">ROUND(INDIRECT(ADDRESS(ROW()+(0), COLUMN()+(-2), 1))*INDIRECT(ADDRESS(ROW()+(0), COLUMN()+(-1), 1))/100, 2)</f>
        <v>2.320000</v>
      </c>
    </row>
    <row r="34" spans="1:8" ht="13.50" thickBot="1" customHeight="1">
      <c r="A34" s="20" t="s">
        <v>75</v>
      </c>
      <c r="B34" s="20"/>
      <c r="C34" s="20"/>
      <c r="D34" s="21"/>
      <c r="E34" s="22"/>
      <c r="F34" s="23" t="s">
        <v>76</v>
      </c>
      <c r="G34" s="24"/>
      <c r="H34" s="25">
        <f ca="1">ROUND(SUM(INDIRECT(ADDRESS(ROW()+(-1), COLUMN()+(0), 1)),INDIRECT(ADDRESS(ROW()+(-3), COLUMN()+(0), 1)),INDIRECT(ADDRESS(ROW()+(-11), COLUMN()+(0), 1))), 2)</f>
        <v>118.230000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620079" right="0.472441" top="0.472441" bottom="0.472441" header="0.0" footer="0.0"/>
  <pageSetup paperSize="9" orientation="portrait"/>
  <rowBreaks count="0" manualBreakCount="0">
    </rowBreaks>
</worksheet>
</file>