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<sst xmlns="http://schemas.openxmlformats.org/spreadsheetml/2006/main" count="62" uniqueCount="62">
  <si>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</si>
  <si>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EHM010</t>
  </si>
  <si>
    <t xml:space="preserve">m³</t>
  </si>
  <si>
    <t xml:space="preserve">Mur de formigó.</t>
  </si>
  <si>
    <r>
      <rPr>
        <sz val="8.25"/>
        <color rgb="FF000000"/>
        <rFont val="Arial"/>
        <family val="2"/>
      </rPr>
      <t xml:space="preserve">Mur de formigó armat </t>
    </r>
    <r>
      <rPr>
        <b/>
        <sz val="8.25"/>
        <color rgb="FF000000"/>
        <rFont val="Arial"/>
        <family val="2"/>
      </rPr>
      <t xml:space="preserve">2C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fins a 3 m d'altura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gruix 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superfície plana</t>
    </r>
    <r>
      <rPr>
        <sz val="8.25"/>
        <color rgb="FF000000"/>
        <rFont val="Arial"/>
        <family val="2"/>
      </rPr>
      <t xml:space="preserve">, realitzat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aproximada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executat en condicions complexes; </t>
    </r>
    <r>
      <rPr>
        <b/>
        <sz val="8.25"/>
        <color rgb="FF000000"/>
        <rFont val="Arial"/>
        <family val="2"/>
      </rPr>
      <t xml:space="preserve">muntatge i desmuntatge de sistema d'encofrat amb acabat tipus industrial per revestir, realitzat amb panells metàl·lics modulars, amortitzables en 150 usos</t>
    </r>
    <r>
      <rPr>
        <sz val="8.25"/>
        <color rgb="FF000000"/>
        <rFont val="Arial"/>
        <family val="2"/>
      </rPr>
      <t xml:space="preserve">. Inclús </t>
    </r>
    <r>
      <rPr>
        <b/>
        <sz val="8.25"/>
        <color rgb="FF000000"/>
        <rFont val="Arial"/>
        <family val="2"/>
      </rPr>
      <t xml:space="preserve">filferro de lligar, separadors, passamurs per a pas dels tensors i líquid desencofrant per evitar l'adherència del formigó a l'encofrat</t>
    </r>
    <r>
      <rPr>
        <sz val="8.25"/>
        <color rgb="FF000000"/>
        <rFont val="Arial"/>
        <family val="2"/>
      </rPr>
      <t xml:space="preserve">. El preu inclou l'elaboració i el muntatge de la ferralla en el lloc definitiu de la seva col·locació en obra.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</si>
  <si>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</si>
  <si>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</si>
  <si>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</si>
  <si>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</si>
  <si>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</si>
  <si>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</si>
  <si>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</si>
  <si>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mt08eme070a</t>
  </si>
  <si>
    <t xml:space="preserve">m²</t>
  </si>
  <si>
    <t xml:space="preserve">Panells metàl·lics modulars, per encofrar murs de formigó de fins a 3 m d'altura.</t>
  </si>
  <si>
    <t xml:space="preserve">mt08eme075j</t>
  </si>
  <si>
    <t xml:space="preserve">U</t>
  </si>
  <si>
    <t xml:space="preserve">Estructura suport de sistema d'encofrat vertical, per a murs de formigó a dues cares, de fins a 3 m d'altura, formada per tornapuntes metàl·lics per a estabilització i aplomat de la superfície encofrant.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</si>
  <si>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</si>
  <si>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</si>
  <si>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</si>
  <si>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mt08var204</t>
  </si>
  <si>
    <t xml:space="preserve">U</t>
  </si>
  <si>
    <t xml:space="preserve">Passamurs de PVC per a pas dels tensors de l'encofrat, de diversos diàmetres i longituds.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</si>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</sst>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80" customWidth="1"/>
    <col min="4" max="4" width="55.7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0.044000</v>
      </c>
      <c r="F10" s="11">
        <v>200.000000</v>
      </c>
      <c r="G10" s="11">
        <f ca="1">ROUND(INDIRECT(ADDRESS(ROW()+(0), COLUMN()+(-2), 1))*INDIRECT(ADDRESS(ROW()+(0), COLUMN()+(-1), 1)), 2)</f>
        <v>8.800000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0">
        <v>0.044000</v>
      </c>
      <c r="F11" s="11">
        <v>275.000000</v>
      </c>
      <c r="G11" s="11">
        <f ca="1">ROUND(INDIRECT(ADDRESS(ROW()+(0), COLUMN()+(-2), 1))*INDIRECT(ADDRESS(ROW()+(0), COLUMN()+(-1), 1)), 2)</f>
        <v>12.100000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0.200000</v>
      </c>
      <c r="F12" s="11">
        <v>1.980000</v>
      </c>
      <c r="G12" s="11">
        <f ca="1">ROUND(INDIRECT(ADDRESS(ROW()+(0), COLUMN()+(-2), 1))*INDIRECT(ADDRESS(ROW()+(0), COLUMN()+(-1), 1)), 2)</f>
        <v>0.400000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2.667000</v>
      </c>
      <c r="F13" s="11">
        <v>0.930000</v>
      </c>
      <c r="G13" s="11">
        <f ca="1">ROUND(INDIRECT(ADDRESS(ROW()+(0), COLUMN()+(-2), 1))*INDIRECT(ADDRESS(ROW()+(0), COLUMN()+(-1), 1)), 2)</f>
        <v>2.480000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8.000000</v>
      </c>
      <c r="F14" s="11">
        <v>0.060000</v>
      </c>
      <c r="G14" s="11">
        <f ca="1">ROUND(INDIRECT(ADDRESS(ROW()+(0), COLUMN()+(-2), 1))*INDIRECT(ADDRESS(ROW()+(0), COLUMN()+(-1), 1)), 2)</f>
        <v>0.480000</v>
      </c>
    </row>
    <row r="15" spans="1:7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51.000000</v>
      </c>
      <c r="F15" s="11">
        <v>0.620000</v>
      </c>
      <c r="G15" s="11">
        <f ca="1">ROUND(INDIRECT(ADDRESS(ROW()+(0), COLUMN()+(-2), 1))*INDIRECT(ADDRESS(ROW()+(0), COLUMN()+(-1), 1)), 2)</f>
        <v>31.620000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0.650000</v>
      </c>
      <c r="F16" s="11">
        <v>1.100000</v>
      </c>
      <c r="G16" s="11">
        <f ca="1">ROUND(INDIRECT(ADDRESS(ROW()+(0), COLUMN()+(-2), 1))*INDIRECT(ADDRESS(ROW()+(0), COLUMN()+(-1), 1)), 2)</f>
        <v>0.720000</v>
      </c>
    </row>
    <row r="17" spans="1:7" ht="24.00" thickBot="1" customHeight="1">
      <c r="A17" s="1" t="s">
        <v>33</v>
      </c>
      <c r="B17" s="1"/>
      <c r="C17" s="9" t="s">
        <v>34</v>
      </c>
      <c r="D17" s="1" t="s">
        <v>35</v>
      </c>
      <c r="E17" s="12">
        <v>1.050000</v>
      </c>
      <c r="F17" s="13">
        <v>107.200000</v>
      </c>
      <c r="G17" s="13">
        <f ca="1">ROUND(INDIRECT(ADDRESS(ROW()+(0), COLUMN()+(-2), 1))*INDIRECT(ADDRESS(ROW()+(0), COLUMN()+(-1), 1)), 2)</f>
        <v>112.560000</v>
      </c>
    </row>
    <row r="18" spans="1:7" ht="13.50" thickBot="1" customHeight="1">
      <c r="A18" s="14"/>
      <c r="B18" s="14"/>
      <c r="C18" s="14"/>
      <c r="D18" s="14"/>
      <c r="E18" s="8" t="s">
        <v>36</v>
      </c>
      <c r="F18" s="8"/>
      <c r="G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169.160000</v>
      </c>
    </row>
    <row r="19" spans="1:7" ht="13.50" thickBot="1" customHeight="1">
      <c r="A19" s="14">
        <v>2.000000</v>
      </c>
      <c r="B19" s="14"/>
      <c r="C19" s="14"/>
      <c r="D19" s="17" t="s">
        <v>37</v>
      </c>
      <c r="E19" s="17"/>
      <c r="F19" s="14"/>
      <c r="G19" s="14"/>
    </row>
    <row r="20" spans="1:7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1.975000</v>
      </c>
      <c r="F20" s="11">
        <v>24.970000</v>
      </c>
      <c r="G20" s="11">
        <f ca="1">ROUND(INDIRECT(ADDRESS(ROW()+(0), COLUMN()+(-2), 1))*INDIRECT(ADDRESS(ROW()+(0), COLUMN()+(-1), 1)), 2)</f>
        <v>49.320000</v>
      </c>
    </row>
    <row r="21" spans="1:7" ht="13.50" thickBot="1" customHeight="1">
      <c r="A21" s="1" t="s">
        <v>41</v>
      </c>
      <c r="B21" s="1"/>
      <c r="C21" s="9" t="s">
        <v>42</v>
      </c>
      <c r="D21" s="1" t="s">
        <v>43</v>
      </c>
      <c r="E21" s="10">
        <v>2.155000</v>
      </c>
      <c r="F21" s="11">
        <v>22.190000</v>
      </c>
      <c r="G21" s="11">
        <f ca="1">ROUND(INDIRECT(ADDRESS(ROW()+(0), COLUMN()+(-2), 1))*INDIRECT(ADDRESS(ROW()+(0), COLUMN()+(-1), 1)), 2)</f>
        <v>47.820000</v>
      </c>
    </row>
    <row r="22" spans="1:7" ht="13.50" thickBot="1" customHeight="1">
      <c r="A22" s="1" t="s">
        <v>44</v>
      </c>
      <c r="B22" s="1"/>
      <c r="C22" s="9" t="s">
        <v>45</v>
      </c>
      <c r="D22" s="1" t="s">
        <v>46</v>
      </c>
      <c r="E22" s="10">
        <v>0.527000</v>
      </c>
      <c r="F22" s="11">
        <v>24.970000</v>
      </c>
      <c r="G22" s="11">
        <f ca="1">ROUND(INDIRECT(ADDRESS(ROW()+(0), COLUMN()+(-2), 1))*INDIRECT(ADDRESS(ROW()+(0), COLUMN()+(-1), 1)), 2)</f>
        <v>13.160000</v>
      </c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0">
        <v>0.670000</v>
      </c>
      <c r="F23" s="11">
        <v>22.190000</v>
      </c>
      <c r="G23" s="11">
        <f ca="1">ROUND(INDIRECT(ADDRESS(ROW()+(0), COLUMN()+(-2), 1))*INDIRECT(ADDRESS(ROW()+(0), COLUMN()+(-1), 1)), 2)</f>
        <v>14.870000</v>
      </c>
    </row>
    <row r="24" spans="1:7" ht="13.50" thickBot="1" customHeight="1">
      <c r="A24" s="1" t="s">
        <v>50</v>
      </c>
      <c r="B24" s="1"/>
      <c r="C24" s="9" t="s">
        <v>51</v>
      </c>
      <c r="D24" s="1" t="s">
        <v>52</v>
      </c>
      <c r="E24" s="10">
        <v>0.299000</v>
      </c>
      <c r="F24" s="11">
        <v>24.970000</v>
      </c>
      <c r="G24" s="11">
        <f ca="1">ROUND(INDIRECT(ADDRESS(ROW()+(0), COLUMN()+(-2), 1))*INDIRECT(ADDRESS(ROW()+(0), COLUMN()+(-1), 1)), 2)</f>
        <v>7.470000</v>
      </c>
    </row>
    <row r="25" spans="1:7" ht="13.50" thickBot="1" customHeight="1">
      <c r="A25" s="1" t="s">
        <v>53</v>
      </c>
      <c r="B25" s="1"/>
      <c r="C25" s="9" t="s">
        <v>54</v>
      </c>
      <c r="D25" s="1" t="s">
        <v>55</v>
      </c>
      <c r="E25" s="12">
        <v>1.197000</v>
      </c>
      <c r="F25" s="13">
        <v>22.190000</v>
      </c>
      <c r="G25" s="13">
        <f ca="1">ROUND(INDIRECT(ADDRESS(ROW()+(0), COLUMN()+(-2), 1))*INDIRECT(ADDRESS(ROW()+(0), COLUMN()+(-1), 1)), 2)</f>
        <v>26.560000</v>
      </c>
    </row>
    <row r="26" spans="1:7" ht="13.50" thickBot="1" customHeight="1">
      <c r="A26" s="14"/>
      <c r="B26" s="14"/>
      <c r="C26" s="14"/>
      <c r="D26" s="14"/>
      <c r="E26" s="8" t="s">
        <v>56</v>
      </c>
      <c r="F26" s="8"/>
      <c r="G2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159.200000</v>
      </c>
    </row>
    <row r="27" spans="1:7" ht="13.50" thickBot="1" customHeight="1">
      <c r="A27" s="14">
        <v>3.000000</v>
      </c>
      <c r="B27" s="14"/>
      <c r="C27" s="14"/>
      <c r="D27" s="17" t="s">
        <v>57</v>
      </c>
      <c r="E27" s="17"/>
      <c r="F27" s="14"/>
      <c r="G27" s="14"/>
    </row>
    <row r="28" spans="1:7" ht="13.50" thickBot="1" customHeight="1">
      <c r="A28" s="18"/>
      <c r="B28" s="18"/>
      <c r="C28" s="19" t="s">
        <v>58</v>
      </c>
      <c r="D28" s="18" t="s">
        <v>59</v>
      </c>
      <c r="E28" s="12">
        <v>2.000000</v>
      </c>
      <c r="F28" s="13">
        <f ca="1">ROUND(SUM(INDIRECT(ADDRESS(ROW()+(-2), COLUMN()+(1), 1)),INDIRECT(ADDRESS(ROW()+(-10), COLUMN()+(1), 1))), 2)</f>
        <v>328.360000</v>
      </c>
      <c r="G28" s="13">
        <f ca="1">ROUND(INDIRECT(ADDRESS(ROW()+(0), COLUMN()+(-2), 1))*INDIRECT(ADDRESS(ROW()+(0), COLUMN()+(-1), 1))/100, 2)</f>
        <v>6.570000</v>
      </c>
    </row>
    <row r="29" spans="1:7" ht="13.50" thickBot="1" customHeight="1">
      <c r="A29" s="20" t="s">
        <v>60</v>
      </c>
      <c r="B29" s="20"/>
      <c r="C29" s="21"/>
      <c r="D29" s="22"/>
      <c r="E29" s="23" t="s">
        <v>61</v>
      </c>
      <c r="F29" s="24"/>
      <c r="G29" s="25">
        <f ca="1">ROUND(SUM(INDIRECT(ADDRESS(ROW()+(-1), COLUMN()+(0), 1)),INDIRECT(ADDRESS(ROW()+(-3), COLUMN()+(0), 1)),INDIRECT(ADDRESS(ROW()+(-11), COLUMN()+(0), 1))), 2)</f>
        <v>334.930000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620079" right="0.472441" top="0.472441" bottom="0.472441" header="0.0" footer="0.0"/>
  <pageSetup paperSize="9" orientation="portrait"/>
  <rowBreaks count="0" manualBreakCount="0">
    </rowBreaks>
</worksheet>
</file>