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<sst xmlns="http://schemas.openxmlformats.org/spreadsheetml/2006/main" count="69" uniqueCount="69">
  <si>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</si>
  <si>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</si>
  <si>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</si>
  <si>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Coberta inclinada amb cobertura de teules.</t>
  </si>
  <si>
    <r>
      <rPr>
        <sz val="8.25"/>
        <color rgb="FF000000"/>
        <rFont val="Arial"/>
        <family val="2"/>
      </rPr>
      <t xml:space="preserve">Coberta inclinada amb un pendent mitjà del 30%, composta de: formació de pendents: maó ceràmic buit (súper maó), per revestir, 50x20x4 cm sobre envans alleugerits de 100 cm d'altura mitja; cobertura: teula ceràmica corba, color vermell, 40x19x16 cm; rebuda amb morter de ciment, industrial, M-2,5.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</si>
  <si>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</si>
  <si>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</si>
  <si>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</si>
  <si>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</si>
  <si>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</si>
  <si>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</si>
  <si>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</si>
  <si>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</si>
  <si>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</si>
  <si>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</si>
  <si>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</si>
  <si>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</si>
  <si>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</si>
  <si>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</si>
  <si>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</si>
  <si>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</si>
  <si>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</si>
  <si>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</si>
  <si>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</si>
  <si>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</si>
  <si>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</si>
  <si>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</si>
  <si>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</si>
  <si>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</t>
  </si>
  <si>
    <t xml:space="preserve">Teula ceràmica corba, color vermell, 40x19x16 cm, segons UNE-EN 1304.</t>
  </si>
  <si>
    <t xml:space="preserve">mt13tac011a</t>
  </si>
  <si>
    <t xml:space="preserve">U</t>
  </si>
  <si>
    <t xml:space="preserve">Cavalló ceràmic, color vermell, per a teules corbes, segons UNE-EN 1304.</t>
  </si>
  <si>
    <t xml:space="preserve">mt13tac013a</t>
  </si>
  <si>
    <t xml:space="preserve">U</t>
  </si>
  <si>
    <t xml:space="preserve">Teula ceràmica de ventilació corba, color vermell, segons UNE-EN 1304.</t>
  </si>
  <si>
    <t xml:space="preserve">mt13tac100</t>
  </si>
  <si>
    <t xml:space="preserve">kg</t>
  </si>
  <si>
    <t xml:space="preserve">Pigment per morter.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</si>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</sst>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29.066000</v>
      </c>
      <c r="H10" s="11"/>
      <c r="I10" s="12">
        <v>0.160000</v>
      </c>
      <c r="J10" s="12">
        <f ca="1">ROUND(INDIRECT(ADDRESS(ROW()+(0), COLUMN()+(-3), 1))*INDIRECT(ADDRESS(ROW()+(0), COLUMN()+(-1), 1)), 2)</f>
        <v>4.650000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0.036000</v>
      </c>
      <c r="H11" s="11"/>
      <c r="I11" s="12">
        <v>1.500000</v>
      </c>
      <c r="J11" s="12">
        <f ca="1">ROUND(INDIRECT(ADDRESS(ROW()+(0), COLUMN()+(-3), 1))*INDIRECT(ADDRESS(ROW()+(0), COLUMN()+(-1), 1)), 2)</f>
        <v>0.050000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0.210000</v>
      </c>
      <c r="J13" s="12">
        <f ca="1">ROUND(INDIRECT(ADDRESS(ROW()+(0), COLUMN()+(-3), 1))*INDIRECT(ADDRESS(ROW()+(0), COLUMN()+(-1), 1)), 2)</f>
        <v>2.290000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0.113000</v>
      </c>
      <c r="H14" s="11"/>
      <c r="I14" s="12">
        <v>32.930000</v>
      </c>
      <c r="J14" s="12">
        <f ca="1">ROUND(INDIRECT(ADDRESS(ROW()+(0), COLUMN()+(-3), 1))*INDIRECT(ADDRESS(ROW()+(0), COLUMN()+(-1), 1)), 2)</f>
        <v>3.720000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31.309000</v>
      </c>
      <c r="H15" s="11"/>
      <c r="I15" s="12">
        <v>0.250000</v>
      </c>
      <c r="J15" s="12">
        <f ca="1">ROUND(INDIRECT(ADDRESS(ROW()+(0), COLUMN()+(-3), 1))*INDIRECT(ADDRESS(ROW()+(0), COLUMN()+(-1), 1)), 2)</f>
        <v>7.830000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0.320000</v>
      </c>
      <c r="H16" s="11"/>
      <c r="I16" s="12">
        <v>0.750000</v>
      </c>
      <c r="J16" s="12">
        <f ca="1">ROUND(INDIRECT(ADDRESS(ROW()+(0), COLUMN()+(-3), 1))*INDIRECT(ADDRESS(ROW()+(0), COLUMN()+(-1), 1)), 2)</f>
        <v>0.240000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0.100000</v>
      </c>
      <c r="H17" s="11"/>
      <c r="I17" s="12">
        <v>2.740000</v>
      </c>
      <c r="J17" s="12">
        <f ca="1">ROUND(INDIRECT(ADDRESS(ROW()+(0), COLUMN()+(-3), 1))*INDIRECT(ADDRESS(ROW()+(0), COLUMN()+(-1), 1)), 2)</f>
        <v>0.270000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0.027000</v>
      </c>
      <c r="H18" s="13"/>
      <c r="I18" s="14">
        <v>6.000000</v>
      </c>
      <c r="J18" s="14">
        <f ca="1">ROUND(INDIRECT(ADDRESS(ROW()+(0), COLUMN()+(-3), 1))*INDIRECT(ADDRESS(ROW()+(0), COLUMN()+(-1), 1)), 2)</f>
        <v>0.160000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22.090000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1.869000</v>
      </c>
      <c r="H21" s="11"/>
      <c r="I21" s="12">
        <v>25.080000</v>
      </c>
      <c r="J21" s="12">
        <f ca="1">ROUND(INDIRECT(ADDRESS(ROW()+(0), COLUMN()+(-3), 1))*INDIRECT(ADDRESS(ROW()+(0), COLUMN()+(-1), 1)), 2)</f>
        <v>46.870000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2.497000</v>
      </c>
      <c r="H22" s="13"/>
      <c r="I22" s="14">
        <v>21.690000</v>
      </c>
      <c r="J22" s="14">
        <f ca="1">ROUND(INDIRECT(ADDRESS(ROW()+(0), COLUMN()+(-3), 1))*INDIRECT(ADDRESS(ROW()+(0), COLUMN()+(-1), 1)), 2)</f>
        <v>54.160000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101.030000</v>
      </c>
    </row>
    <row r="24" spans="1:10" ht="13.50" thickBot="1" customHeight="1">
      <c r="A24" s="15">
        <v>3.000000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2.000000</v>
      </c>
      <c r="H25" s="13"/>
      <c r="I25" s="14">
        <f ca="1">ROUND(SUM(INDIRECT(ADDRESS(ROW()+(-2), COLUMN()+(1), 1)),INDIRECT(ADDRESS(ROW()+(-6), COLUMN()+(1), 1))), 2)</f>
        <v>123.120000</v>
      </c>
      <c r="J25" s="14">
        <f ca="1">ROUND(INDIRECT(ADDRESS(ROW()+(0), COLUMN()+(-3), 1))*INDIRECT(ADDRESS(ROW()+(0), COLUMN()+(-1), 1))/100, 2)</f>
        <v>2.460000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125.580000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1062016.000000</v>
      </c>
      <c r="G30" s="29"/>
      <c r="H30" s="29">
        <v>1062017.000000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162011.000000</v>
      </c>
      <c r="G32" s="29"/>
      <c r="H32" s="29">
        <v>162012.000000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122006.000000</v>
      </c>
      <c r="G34" s="29"/>
      <c r="H34" s="29">
        <v>122007.000000</v>
      </c>
      <c r="I34" s="29"/>
      <c r="J34" s="29" t="s">
        <v>64</v>
      </c>
    </row>
    <row r="35" spans="1:10" ht="13.5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