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<sst xmlns="http://schemas.openxmlformats.org/spreadsheetml/2006/main" count="84" uniqueCount="84">
  <si>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</si>
  <si>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</si>
  <si>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</t>
  </si>
  <si>
    <t xml:space="preserve">Fonamentació per a dipòsit de gasos liquats del petroli (GLP), enterrat.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</si>
  <si>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</t>
    </r>
    <r>
      <rPr>
        <b/>
        <sz val="8.25"/>
        <color rgb="FF000000"/>
        <rFont val="Arial"/>
        <family val="2"/>
      </rPr>
      <t xml:space="preserve">2450</t>
    </r>
    <r>
      <rPr>
        <sz val="8.25"/>
        <color rgb="FF000000"/>
        <rFont val="Arial"/>
        <family val="2"/>
      </rPr>
      <t xml:space="preserve"> litres, enterrat, realitzada en excavació prèvia,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kg/m³. Inclús filferro de lligar, separadors i </t>
    </r>
    <r>
      <rPr>
        <b/>
        <sz val="8.25"/>
        <color rgb="FF000000"/>
        <rFont val="Arial"/>
        <family val="2"/>
      </rPr>
      <t xml:space="preserve">líquid desencofrant per evitar l'adherència del formigó a l'encofrat</t>
    </r>
    <r>
      <rPr>
        <sz val="8.25"/>
        <color rgb="FF000000"/>
        <rFont val="Arial"/>
        <family val="2"/>
      </rPr>
      <t xml:space="preserve">. El preu inclou el muntatge i desmuntatge del sistema d'encofrat,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</si>
  <si>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</si>
  <si>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</si>
  <si>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</si>
  <si>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</si>
  <si>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</si>
  <si>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</si>
  <si>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</si>
  <si>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</si>
  <si>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</si>
  <si>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</si>
  <si>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mt07ala120ab</t>
  </si>
  <si>
    <t xml:space="preserve">m</t>
  </si>
  <si>
    <t xml:space="preserve">Perfil d'acer UNE-EN 10025 S275JR, sèrie HEB 100, laminat en calent, amb recobriment galvanitzat, per aplicacions estructurals. Elaborat en taller i col·locat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</si>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</sst>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63" customWidth="1"/>
    <col min="5" max="5" width="54.23" customWidth="1"/>
    <col min="6" max="6" width="1.53" customWidth="1"/>
    <col min="7" max="7" width="11.22" customWidth="1"/>
    <col min="8" max="8" width="11.22" customWidth="1"/>
    <col min="9" max="9" width="2.5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10.443000</v>
      </c>
      <c r="G10" s="10"/>
      <c r="H10" s="11">
        <v>107.200000</v>
      </c>
      <c r="I10" s="11">
        <f ca="1">ROUND(INDIRECT(ADDRESS(ROW()+(0), COLUMN()+(-3), 1))*INDIRECT(ADDRESS(ROW()+(0), COLUMN()+(-1), 1)), 2)</f>
        <v>1119.490000</v>
      </c>
      <c r="J10" s="11"/>
    </row>
    <row r="11" spans="1:10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5.200000</v>
      </c>
      <c r="G11" s="10"/>
      <c r="H11" s="11">
        <v>34.560000</v>
      </c>
      <c r="I11" s="11">
        <f ca="1">ROUND(INDIRECT(ADDRESS(ROW()+(0), COLUMN()+(-3), 1))*INDIRECT(ADDRESS(ROW()+(0), COLUMN()+(-1), 1)), 2)</f>
        <v>179.710000</v>
      </c>
      <c r="J11" s="11"/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284.802000</v>
      </c>
      <c r="G12" s="10"/>
      <c r="H12" s="11">
        <v>0.810000</v>
      </c>
      <c r="I12" s="11">
        <f ca="1">ROUND(INDIRECT(ADDRESS(ROW()+(0), COLUMN()+(-3), 1))*INDIRECT(ADDRESS(ROW()+(0), COLUMN()+(-1), 1)), 2)</f>
        <v>230.690000</v>
      </c>
      <c r="J12" s="11"/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1.377000</v>
      </c>
      <c r="G13" s="10"/>
      <c r="H13" s="11">
        <v>1.100000</v>
      </c>
      <c r="I13" s="11">
        <f ca="1">ROUND(INDIRECT(ADDRESS(ROW()+(0), COLUMN()+(-3), 1))*INDIRECT(ADDRESS(ROW()+(0), COLUMN()+(-1), 1)), 2)</f>
        <v>1.510000</v>
      </c>
      <c r="J13" s="11"/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4.000000</v>
      </c>
      <c r="G14" s="10"/>
      <c r="H14" s="11">
        <v>0.130000</v>
      </c>
      <c r="I14" s="11">
        <f ca="1">ROUND(INDIRECT(ADDRESS(ROW()+(0), COLUMN()+(-3), 1))*INDIRECT(ADDRESS(ROW()+(0), COLUMN()+(-1), 1)), 2)</f>
        <v>0.520000</v>
      </c>
      <c r="J14" s="11"/>
    </row>
    <row r="15" spans="1:10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6.000000</v>
      </c>
      <c r="G15" s="10"/>
      <c r="H15" s="11">
        <v>0.060000</v>
      </c>
      <c r="I15" s="11">
        <f ca="1">ROUND(INDIRECT(ADDRESS(ROW()+(0), COLUMN()+(-3), 1))*INDIRECT(ADDRESS(ROW()+(0), COLUMN()+(-1), 1)), 2)</f>
        <v>0.360000</v>
      </c>
      <c r="J15" s="11"/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0.024000</v>
      </c>
      <c r="G16" s="10"/>
      <c r="H16" s="11">
        <v>52.000000</v>
      </c>
      <c r="I16" s="11">
        <f ca="1">ROUND(INDIRECT(ADDRESS(ROW()+(0), COLUMN()+(-3), 1))*INDIRECT(ADDRESS(ROW()+(0), COLUMN()+(-1), 1)), 2)</f>
        <v>1.250000</v>
      </c>
      <c r="J16" s="11"/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0.095000</v>
      </c>
      <c r="G17" s="10"/>
      <c r="H17" s="11">
        <v>4.390000</v>
      </c>
      <c r="I17" s="11">
        <f ca="1">ROUND(INDIRECT(ADDRESS(ROW()+(0), COLUMN()+(-3), 1))*INDIRECT(ADDRESS(ROW()+(0), COLUMN()+(-1), 1)), 2)</f>
        <v>0.420000</v>
      </c>
      <c r="J17" s="11"/>
    </row>
    <row r="18" spans="1:10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0.062000</v>
      </c>
      <c r="G18" s="10"/>
      <c r="H18" s="11">
        <v>13.370000</v>
      </c>
      <c r="I18" s="11">
        <f ca="1">ROUND(INDIRECT(ADDRESS(ROW()+(0), COLUMN()+(-3), 1))*INDIRECT(ADDRESS(ROW()+(0), COLUMN()+(-1), 1)), 2)</f>
        <v>0.830000</v>
      </c>
      <c r="J18" s="11"/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0.475000</v>
      </c>
      <c r="G19" s="10"/>
      <c r="H19" s="11">
        <v>0.290000</v>
      </c>
      <c r="I19" s="11">
        <f ca="1">ROUND(INDIRECT(ADDRESS(ROW()+(0), COLUMN()+(-3), 1))*INDIRECT(ADDRESS(ROW()+(0), COLUMN()+(-1), 1)), 2)</f>
        <v>0.140000</v>
      </c>
      <c r="J19" s="11"/>
    </row>
    <row r="20" spans="1:10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0.475000</v>
      </c>
      <c r="G20" s="10"/>
      <c r="H20" s="11">
        <v>7.000000</v>
      </c>
      <c r="I20" s="11">
        <f ca="1">ROUND(INDIRECT(ADDRESS(ROW()+(0), COLUMN()+(-3), 1))*INDIRECT(ADDRESS(ROW()+(0), COLUMN()+(-1), 1)), 2)</f>
        <v>3.330000</v>
      </c>
      <c r="J20" s="11"/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2">
        <v>0.142000</v>
      </c>
      <c r="G21" s="12"/>
      <c r="H21" s="13">
        <v>1.980000</v>
      </c>
      <c r="I21" s="13">
        <f ca="1">ROUND(INDIRECT(ADDRESS(ROW()+(0), COLUMN()+(-3), 1))*INDIRECT(ADDRESS(ROW()+(0), COLUMN()+(-1), 1)), 2)</f>
        <v>0.280000</v>
      </c>
      <c r="J21" s="13"/>
    </row>
    <row r="22" spans="1:10" ht="13.50" thickBot="1" customHeight="1">
      <c r="A22" s="14"/>
      <c r="B22" s="14"/>
      <c r="C22" s="14"/>
      <c r="D22" s="14"/>
      <c r="E22" s="14"/>
      <c r="F22" s="8" t="s">
        <v>48</v>
      </c>
      <c r="G22" s="8"/>
      <c r="H22" s="8"/>
      <c r="I2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1538.530000</v>
      </c>
      <c r="J22" s="16"/>
    </row>
    <row r="23" spans="1:10" ht="13.50" thickBot="1" customHeight="1">
      <c r="A23" s="14">
        <v>2.000000</v>
      </c>
      <c r="B23" s="14"/>
      <c r="C23" s="14"/>
      <c r="D23" s="14"/>
      <c r="E23" s="17" t="s">
        <v>49</v>
      </c>
      <c r="F23" s="17"/>
      <c r="G23" s="17"/>
      <c r="H23" s="14"/>
      <c r="I23" s="14"/>
      <c r="J23" s="14"/>
    </row>
    <row r="24" spans="1:10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0">
        <v>1.840000</v>
      </c>
      <c r="G24" s="10"/>
      <c r="H24" s="11">
        <v>24.970000</v>
      </c>
      <c r="I24" s="11">
        <f ca="1">ROUND(INDIRECT(ADDRESS(ROW()+(0), COLUMN()+(-3), 1))*INDIRECT(ADDRESS(ROW()+(0), COLUMN()+(-1), 1)), 2)</f>
        <v>45.940000</v>
      </c>
      <c r="J24" s="11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2.453000</v>
      </c>
      <c r="G25" s="10"/>
      <c r="H25" s="11">
        <v>22.190000</v>
      </c>
      <c r="I25" s="11">
        <f ca="1">ROUND(INDIRECT(ADDRESS(ROW()+(0), COLUMN()+(-3), 1))*INDIRECT(ADDRESS(ROW()+(0), COLUMN()+(-1), 1)), 2)</f>
        <v>54.430000</v>
      </c>
      <c r="J25" s="11"/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0.736000</v>
      </c>
      <c r="G26" s="10"/>
      <c r="H26" s="11">
        <v>24.970000</v>
      </c>
      <c r="I26" s="11">
        <f ca="1">ROUND(INDIRECT(ADDRESS(ROW()+(0), COLUMN()+(-3), 1))*INDIRECT(ADDRESS(ROW()+(0), COLUMN()+(-1), 1)), 2)</f>
        <v>18.380000</v>
      </c>
      <c r="J26" s="11"/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1.104000</v>
      </c>
      <c r="G27" s="10"/>
      <c r="H27" s="11">
        <v>22.190000</v>
      </c>
      <c r="I27" s="11">
        <f ca="1">ROUND(INDIRECT(ADDRESS(ROW()+(0), COLUMN()+(-3), 1))*INDIRECT(ADDRESS(ROW()+(0), COLUMN()+(-1), 1)), 2)</f>
        <v>24.500000</v>
      </c>
      <c r="J27" s="11"/>
    </row>
    <row r="28" spans="1:10" ht="24.0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0.613000</v>
      </c>
      <c r="G28" s="10"/>
      <c r="H28" s="11">
        <v>24.970000</v>
      </c>
      <c r="I28" s="11">
        <f ca="1">ROUND(INDIRECT(ADDRESS(ROW()+(0), COLUMN()+(-3), 1))*INDIRECT(ADDRESS(ROW()+(0), COLUMN()+(-1), 1)), 2)</f>
        <v>15.310000</v>
      </c>
      <c r="J28" s="11"/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2">
        <v>3.680000</v>
      </c>
      <c r="G29" s="12"/>
      <c r="H29" s="13">
        <v>22.190000</v>
      </c>
      <c r="I29" s="13">
        <f ca="1">ROUND(INDIRECT(ADDRESS(ROW()+(0), COLUMN()+(-3), 1))*INDIRECT(ADDRESS(ROW()+(0), COLUMN()+(-1), 1)), 2)</f>
        <v>81.660000</v>
      </c>
      <c r="J29" s="13"/>
    </row>
    <row r="30" spans="1:10" ht="13.50" thickBot="1" customHeight="1">
      <c r="A30" s="14"/>
      <c r="B30" s="14"/>
      <c r="C30" s="14"/>
      <c r="D30" s="14"/>
      <c r="E30" s="14"/>
      <c r="F30" s="8" t="s">
        <v>68</v>
      </c>
      <c r="G30" s="8"/>
      <c r="H30" s="8"/>
      <c r="I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240.220000</v>
      </c>
      <c r="J30" s="16"/>
    </row>
    <row r="31" spans="1:10" ht="13.50" thickBot="1" customHeight="1">
      <c r="A31" s="14">
        <v>3.000000</v>
      </c>
      <c r="B31" s="14"/>
      <c r="C31" s="14"/>
      <c r="D31" s="14"/>
      <c r="E31" s="17" t="s">
        <v>69</v>
      </c>
      <c r="F31" s="17"/>
      <c r="G31" s="17"/>
      <c r="H31" s="14"/>
      <c r="I31" s="14"/>
      <c r="J31" s="14"/>
    </row>
    <row r="32" spans="1:10" ht="13.50" thickBot="1" customHeight="1">
      <c r="A32" s="18"/>
      <c r="B32" s="18"/>
      <c r="C32" s="18"/>
      <c r="D32" s="19" t="s">
        <v>70</v>
      </c>
      <c r="E32" s="18" t="s">
        <v>71</v>
      </c>
      <c r="F32" s="12">
        <v>2.000000</v>
      </c>
      <c r="G32" s="12"/>
      <c r="H32" s="13">
        <f ca="1">ROUND(SUM(INDIRECT(ADDRESS(ROW()+(-2), COLUMN()+(1), 1)),INDIRECT(ADDRESS(ROW()+(-10), COLUMN()+(1), 1))), 2)</f>
        <v>1778.750000</v>
      </c>
      <c r="I32" s="13">
        <f ca="1">ROUND(INDIRECT(ADDRESS(ROW()+(0), COLUMN()+(-3), 1))*INDIRECT(ADDRESS(ROW()+(0), COLUMN()+(-1), 1))/100, 2)</f>
        <v>35.580000</v>
      </c>
      <c r="J32" s="13"/>
    </row>
    <row r="33" spans="1:10" ht="13.50" thickBot="1" customHeight="1">
      <c r="A33" s="20" t="s">
        <v>72</v>
      </c>
      <c r="B33" s="20"/>
      <c r="C33" s="20"/>
      <c r="D33" s="21"/>
      <c r="E33" s="22"/>
      <c r="F33" s="23" t="s">
        <v>73</v>
      </c>
      <c r="G33" s="23"/>
      <c r="H33" s="24"/>
      <c r="I33" s="25">
        <f ca="1">ROUND(SUM(INDIRECT(ADDRESS(ROW()+(-1), COLUMN()+(0), 1)),INDIRECT(ADDRESS(ROW()+(-3), COLUMN()+(0), 1)),INDIRECT(ADDRESS(ROW()+(-11), COLUMN()+(0), 1))), 2)</f>
        <v>1814.330000</v>
      </c>
      <c r="J33" s="25"/>
    </row>
    <row r="36" spans="1:10" ht="13.50" thickBot="1" customHeight="1">
      <c r="A36" s="26" t="s">
        <v>74</v>
      </c>
      <c r="B36" s="26"/>
      <c r="C36" s="26"/>
      <c r="D36" s="26"/>
      <c r="E36" s="26"/>
      <c r="F36" s="26"/>
      <c r="G36" s="26" t="s">
        <v>75</v>
      </c>
      <c r="H36" s="26" t="s">
        <v>76</v>
      </c>
      <c r="I36" s="26"/>
      <c r="J36" s="26" t="s">
        <v>77</v>
      </c>
    </row>
    <row r="37" spans="1:10" ht="13.50" thickBot="1" customHeight="1">
      <c r="A37" s="27" t="s">
        <v>78</v>
      </c>
      <c r="B37" s="27"/>
      <c r="C37" s="27"/>
      <c r="D37" s="27"/>
      <c r="E37" s="27"/>
      <c r="F37" s="27"/>
      <c r="G37" s="28">
        <v>192005.000000</v>
      </c>
      <c r="H37" s="28">
        <v>192006.000000</v>
      </c>
      <c r="I37" s="28"/>
      <c r="J37" s="28" t="s">
        <v>79</v>
      </c>
    </row>
    <row r="38" spans="1:10" ht="24.00" thickBot="1" customHeight="1">
      <c r="A38" s="29" t="s">
        <v>80</v>
      </c>
      <c r="B38" s="29"/>
      <c r="C38" s="29"/>
      <c r="D38" s="29"/>
      <c r="E38" s="29"/>
      <c r="F38" s="29"/>
      <c r="G38" s="30"/>
      <c r="H38" s="30"/>
      <c r="I38" s="30"/>
      <c r="J38" s="30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9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H22"/>
    <mergeCell ref="I22:J22"/>
    <mergeCell ref="A23:C23"/>
    <mergeCell ref="E23:G23"/>
    <mergeCell ref="I23:J23"/>
    <mergeCell ref="A24:C24"/>
    <mergeCell ref="F24:G24"/>
    <mergeCell ref="I24:J24"/>
    <mergeCell ref="A25:C25"/>
    <mergeCell ref="F25:G25"/>
    <mergeCell ref="I25:J25"/>
    <mergeCell ref="A26:C26"/>
    <mergeCell ref="F26:G26"/>
    <mergeCell ref="I26:J26"/>
    <mergeCell ref="A27:C27"/>
    <mergeCell ref="F27:G27"/>
    <mergeCell ref="I27:J27"/>
    <mergeCell ref="A28:C28"/>
    <mergeCell ref="F28:G28"/>
    <mergeCell ref="I28:J28"/>
    <mergeCell ref="A29:C29"/>
    <mergeCell ref="F29:G29"/>
    <mergeCell ref="I29:J29"/>
    <mergeCell ref="A30:C30"/>
    <mergeCell ref="F30:H30"/>
    <mergeCell ref="I30:J30"/>
    <mergeCell ref="A31:C31"/>
    <mergeCell ref="E31:G31"/>
    <mergeCell ref="I31:J31"/>
    <mergeCell ref="A32:C32"/>
    <mergeCell ref="F32:G32"/>
    <mergeCell ref="I32:J32"/>
    <mergeCell ref="A33:E33"/>
    <mergeCell ref="F33:H33"/>
    <mergeCell ref="I33:J33"/>
    <mergeCell ref="A36:F36"/>
    <mergeCell ref="H36:I36"/>
    <mergeCell ref="A37:F37"/>
    <mergeCell ref="G37:G38"/>
    <mergeCell ref="H37:I38"/>
    <mergeCell ref="J37:J38"/>
    <mergeCell ref="A38:F38"/>
    <mergeCell ref="A41:J41"/>
    <mergeCell ref="A42:J42"/>
    <mergeCell ref="A43:J43"/>
  </mergeCells>
  <pageMargins left="0.620079" right="0.472441" top="0.472441" bottom="0.472441" header="0.0" footer="0.0"/>
  <pageSetup paperSize="9" orientation="portrait"/>
  <rowBreaks count="0" manualBreakCount="0">
    </rowBreaks>
</worksheet>
</file>