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<sst xmlns="http://schemas.openxmlformats.org/spreadsheetml/2006/main" count="77" uniqueCount="77">
  <si>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</si>
  <si>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EAM030</t>
  </si>
  <si>
    <t xml:space="preserve">m²</t>
  </si>
  <si>
    <t xml:space="preserve">Estructura metàl·lica amb sostre unidireccional.</t>
  </si>
  <si>
    <r>
      <rPr>
        <sz val="8.25"/>
        <color rgb="FF000000"/>
        <rFont val="Arial"/>
        <family val="2"/>
      </rPr>
      <t xml:space="preserve">Estructura metàl·lica formada per sostre unidireccional de cantell </t>
    </r>
    <r>
      <rPr>
        <b/>
        <sz val="8.25"/>
        <color rgb="FF000000"/>
        <rFont val="Arial"/>
        <family val="2"/>
      </rPr>
      <t xml:space="preserve">25 = 20+5</t>
    </r>
    <r>
      <rPr>
        <sz val="8.25"/>
        <color rgb="FF000000"/>
        <rFont val="Arial"/>
        <family val="2"/>
      </rPr>
      <t xml:space="preserve"> cm, de biguetes metàl·liques </t>
    </r>
    <r>
      <rPr>
        <b/>
        <sz val="8.25"/>
        <color rgb="FF000000"/>
        <rFont val="Arial"/>
        <family val="2"/>
      </rPr>
      <t xml:space="preserve">IPE 100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revoltó ceràmic, 60x25x20 cm</t>
    </r>
    <r>
      <rPr>
        <sz val="8.25"/>
        <color rgb="FF000000"/>
        <rFont val="Arial"/>
        <family val="2"/>
      </rPr>
      <t xml:space="preserve">, i capa de compressió de formigó armat, realitzada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amb cubilot</t>
    </r>
    <r>
      <rPr>
        <sz val="8.25"/>
        <color rgb="FF000000"/>
        <rFont val="Arial"/>
        <family val="2"/>
      </rPr>
      <t xml:space="preserve">, volum </t>
    </r>
    <r>
      <rPr>
        <b/>
        <sz val="8.25"/>
        <color rgb="FF000000"/>
        <rFont val="Arial"/>
        <family val="2"/>
      </rPr>
      <t xml:space="preserve">0,08</t>
    </r>
    <r>
      <rPr>
        <sz val="8.25"/>
        <color rgb="FF000000"/>
        <rFont val="Arial"/>
        <family val="2"/>
      </rPr>
      <t xml:space="preserve"> m³/m²,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1,8</t>
    </r>
    <r>
      <rPr>
        <sz val="8.25"/>
        <color rgb="FF000000"/>
        <rFont val="Arial"/>
        <family val="2"/>
      </rPr>
      <t xml:space="preserve"> kg/m³ i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; pilars metàl·lics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i bigues metàl·liques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UNE-EN 10025 S275JR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</si>
  <si>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</si>
  <si>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</si>
  <si>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</si>
  <si>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</si>
  <si>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</si>
  <si>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</si>
  <si>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</si>
  <si>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mt08evm010</t>
  </si>
  <si>
    <t xml:space="preserve">m²</t>
  </si>
  <si>
    <t xml:space="preserve">Sistema d'encofrat parcial de fusta, recuperable, per a execució de massissats de suports en forjats de biguetes metàl·liques i revoltons, degudament apuntalat, amortitzable en 50 usos, fins 4,5 m d'altura.</t>
  </si>
  <si>
    <t xml:space="preserve">mt07bce010d</t>
  </si>
  <si>
    <t xml:space="preserve">U</t>
  </si>
  <si>
    <t xml:space="preserve">Revoltó ceràmic, 60x25x20 cm, segons UNE-EN 15037-3. Inclús peces especials.</t>
  </si>
  <si>
    <t xml:space="preserve">mt07ala010h</t>
  </si>
  <si>
    <t xml:space="preserve">kg</t>
  </si>
  <si>
    <t xml:space="preserve">Acer laminat UNE-EN 10025 S275JR, en perfils laminats en calent, peces simples, per aplicacions estructurals.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</si>
  <si>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</si>
  <si>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</si>
  <si>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</si>
  <si>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</si>
  <si>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</si>
  <si>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</si>
  <si>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</si>
  <si>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</si>
  <si>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</si>
  <si>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</si>
  <si>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</si>
  <si>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</si>
  <si>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Subtotal materials: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</si>
  <si>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</si>
  <si>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</si>
  <si>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</si>
  <si>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comburente.</t>
  </si>
  <si>
    <t xml:space="preserve">mq08sol020</t>
  </si>
  <si>
    <t xml:space="preserve">h</t>
  </si>
  <si>
    <t xml:space="preserve">Equip i elements auxiliars per soldadura elèctrica.</t>
  </si>
  <si>
    <t xml:space="preserve">mq07gte010a</t>
  </si>
  <si>
    <t xml:space="preserve">h</t>
  </si>
  <si>
    <t xml:space="preserve">Grua autopropulsada de braç telescòpic amb una capacitat d'elevació de 12 t i 20 m d'altura màxima de treball.</t>
  </si>
  <si>
    <t xml:space="preserve">Subtotal equip i maquinària: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</si>
  <si>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</si>
  <si>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</si>
  <si>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</si>
  <si>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</si>
  <si>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</si>
  <si>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</si>
  <si>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</si>
  <si>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</si>
  <si>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</si>
  <si>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</si>
  <si>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</si>
  <si>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</si>
  <si>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</si>
  <si>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</si>
  <si>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</si>
  <si>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</si>
  <si>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</si>
  <si>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</si>
  <si>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</si>
  <si>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</si>
  <si>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</si>
  <si>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</si>
  <si>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</si>
  <si>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15037-3:2010/A1:2011</t>
  </si>
  <si>
    <t xml:space="preserve">2+</t>
  </si>
  <si>
    <t xml:space="preserve">Productos prefabricados de hormigón. Sistemas de forjado de vigueta y bovedilla. Parte 3: Bovedillas de arcilla cocida.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</si>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</sst>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63" customWidth="1"/>
    <col min="4" max="4" width="53.55" customWidth="1"/>
    <col min="5" max="5" width="2.21" customWidth="1"/>
    <col min="6" max="6" width="12.24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8" t="s">
        <v>11</v>
      </c>
      <c r="E9" s="8"/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0"/>
      <c r="G10" s="11">
        <v>25.000000</v>
      </c>
      <c r="H10" s="11">
        <f ca="1">ROUND(INDIRECT(ADDRESS(ROW()+(0), COLUMN()+(-3), 1))*INDIRECT(ADDRESS(ROW()+(0), COLUMN()+(-1), 1)), 2)</f>
        <v>2.500000</v>
      </c>
    </row>
    <row r="11" spans="1:8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6.000000</v>
      </c>
      <c r="F11" s="10"/>
      <c r="G11" s="11">
        <v>1.100000</v>
      </c>
      <c r="H11" s="11">
        <f ca="1">ROUND(INDIRECT(ADDRESS(ROW()+(0), COLUMN()+(-3), 1))*INDIRECT(ADDRESS(ROW()+(0), COLUMN()+(-1), 1)), 2)</f>
        <v>6.600000</v>
      </c>
    </row>
    <row r="12" spans="1:8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42.165000</v>
      </c>
      <c r="F12" s="10"/>
      <c r="G12" s="11">
        <v>0.990000</v>
      </c>
      <c r="H12" s="11">
        <f ca="1">ROUND(INDIRECT(ADDRESS(ROW()+(0), COLUMN()+(-3), 1))*INDIRECT(ADDRESS(ROW()+(0), COLUMN()+(-1), 1)), 2)</f>
        <v>41.740000</v>
      </c>
    </row>
    <row r="13" spans="1:8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0.402000</v>
      </c>
      <c r="F13" s="10"/>
      <c r="G13" s="11">
        <v>4.800000</v>
      </c>
      <c r="H13" s="11">
        <f ca="1">ROUND(INDIRECT(ADDRESS(ROW()+(0), COLUMN()+(-3), 1))*INDIRECT(ADDRESS(ROW()+(0), COLUMN()+(-1), 1)), 2)</f>
        <v>1.930000</v>
      </c>
    </row>
    <row r="14" spans="1:8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1.800000</v>
      </c>
      <c r="F14" s="10"/>
      <c r="G14" s="11">
        <v>0.810000</v>
      </c>
      <c r="H14" s="11">
        <f ca="1">ROUND(INDIRECT(ADDRESS(ROW()+(0), COLUMN()+(-3), 1))*INDIRECT(ADDRESS(ROW()+(0), COLUMN()+(-1), 1)), 2)</f>
        <v>1.460000</v>
      </c>
    </row>
    <row r="15" spans="1:8" ht="24.00" thickBot="1" customHeight="1">
      <c r="A15" s="1" t="s">
        <v>27</v>
      </c>
      <c r="B15" s="1"/>
      <c r="C15" s="9" t="s">
        <v>28</v>
      </c>
      <c r="D15" s="1" t="s">
        <v>29</v>
      </c>
      <c r="E15" s="10">
        <v>1.100000</v>
      </c>
      <c r="F15" s="10"/>
      <c r="G15" s="11">
        <v>1.350000</v>
      </c>
      <c r="H15" s="11">
        <f ca="1">ROUND(INDIRECT(ADDRESS(ROW()+(0), COLUMN()+(-3), 1))*INDIRECT(ADDRESS(ROW()+(0), COLUMN()+(-1), 1)), 2)</f>
        <v>1.490000</v>
      </c>
    </row>
    <row r="16" spans="1:8" ht="24.00" thickBot="1" customHeight="1">
      <c r="A16" s="1" t="s">
        <v>30</v>
      </c>
      <c r="B16" s="1"/>
      <c r="C16" s="9" t="s">
        <v>31</v>
      </c>
      <c r="D16" s="1" t="s">
        <v>32</v>
      </c>
      <c r="E16" s="12">
        <v>0.080000</v>
      </c>
      <c r="F16" s="12"/>
      <c r="G16" s="13">
        <v>107.200000</v>
      </c>
      <c r="H16" s="13">
        <f ca="1">ROUND(INDIRECT(ADDRESS(ROW()+(0), COLUMN()+(-3), 1))*INDIRECT(ADDRESS(ROW()+(0), COLUMN()+(-1), 1)), 2)</f>
        <v>8.580000</v>
      </c>
    </row>
    <row r="17" spans="1:8" ht="13.50" thickBot="1" customHeight="1">
      <c r="A17" s="14"/>
      <c r="B17" s="14"/>
      <c r="C17" s="14"/>
      <c r="D17" s="14"/>
      <c r="E17" s="8" t="s">
        <v>33</v>
      </c>
      <c r="F17" s="8"/>
      <c r="G17" s="8"/>
      <c r="H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64.300000</v>
      </c>
    </row>
    <row r="18" spans="1:8" ht="13.50" thickBot="1" customHeight="1">
      <c r="A18" s="14">
        <v>2.000000</v>
      </c>
      <c r="B18" s="14"/>
      <c r="C18" s="14"/>
      <c r="D18" s="17" t="s">
        <v>34</v>
      </c>
      <c r="E18" s="17"/>
      <c r="F18" s="17"/>
      <c r="G18" s="14"/>
      <c r="H18" s="14"/>
    </row>
    <row r="19" spans="1:8" ht="24.00" thickBot="1" customHeight="1">
      <c r="A19" s="1" t="s">
        <v>35</v>
      </c>
      <c r="B19" s="1"/>
      <c r="C19" s="9" t="s">
        <v>36</v>
      </c>
      <c r="D19" s="1" t="s">
        <v>37</v>
      </c>
      <c r="E19" s="10">
        <v>0.012000</v>
      </c>
      <c r="F19" s="10"/>
      <c r="G19" s="11">
        <v>7.370000</v>
      </c>
      <c r="H19" s="11">
        <f ca="1">ROUND(INDIRECT(ADDRESS(ROW()+(0), COLUMN()+(-3), 1))*INDIRECT(ADDRESS(ROW()+(0), COLUMN()+(-1), 1)), 2)</f>
        <v>0.090000</v>
      </c>
    </row>
    <row r="20" spans="1:8" ht="13.50" thickBot="1" customHeight="1">
      <c r="A20" s="1" t="s">
        <v>38</v>
      </c>
      <c r="B20" s="1"/>
      <c r="C20" s="9" t="s">
        <v>39</v>
      </c>
      <c r="D20" s="1" t="s">
        <v>40</v>
      </c>
      <c r="E20" s="10">
        <v>0.018000</v>
      </c>
      <c r="F20" s="10"/>
      <c r="G20" s="11">
        <v>3.100000</v>
      </c>
      <c r="H20" s="11">
        <f ca="1">ROUND(INDIRECT(ADDRESS(ROW()+(0), COLUMN()+(-3), 1))*INDIRECT(ADDRESS(ROW()+(0), COLUMN()+(-1), 1)), 2)</f>
        <v>0.060000</v>
      </c>
    </row>
    <row r="21" spans="1:8" ht="24.00" thickBot="1" customHeight="1">
      <c r="A21" s="1" t="s">
        <v>41</v>
      </c>
      <c r="B21" s="1"/>
      <c r="C21" s="9" t="s">
        <v>42</v>
      </c>
      <c r="D21" s="1" t="s">
        <v>43</v>
      </c>
      <c r="E21" s="12">
        <v>0.012000</v>
      </c>
      <c r="F21" s="12"/>
      <c r="G21" s="13">
        <v>49.000000</v>
      </c>
      <c r="H21" s="13">
        <f ca="1">ROUND(INDIRECT(ADDRESS(ROW()+(0), COLUMN()+(-3), 1))*INDIRECT(ADDRESS(ROW()+(0), COLUMN()+(-1), 1)), 2)</f>
        <v>0.590000</v>
      </c>
    </row>
    <row r="22" spans="1:8" ht="13.50" thickBot="1" customHeight="1">
      <c r="A22" s="14"/>
      <c r="B22" s="14"/>
      <c r="C22" s="14"/>
      <c r="D22" s="14"/>
      <c r="E22" s="8" t="s">
        <v>44</v>
      </c>
      <c r="F22" s="8"/>
      <c r="G22" s="8"/>
      <c r="H22" s="16">
        <f ca="1">ROUND(SUM(INDIRECT(ADDRESS(ROW()+(-1), COLUMN()+(0), 1)),INDIRECT(ADDRESS(ROW()+(-2), COLUMN()+(0), 1)),INDIRECT(ADDRESS(ROW()+(-3), COLUMN()+(0), 1))), 2)</f>
        <v>0.740000</v>
      </c>
    </row>
    <row r="23" spans="1:8" ht="13.50" thickBot="1" customHeight="1">
      <c r="A23" s="14">
        <v>3.000000</v>
      </c>
      <c r="B23" s="14"/>
      <c r="C23" s="14"/>
      <c r="D23" s="17" t="s">
        <v>45</v>
      </c>
      <c r="E23" s="17"/>
      <c r="F23" s="17"/>
      <c r="G23" s="14"/>
      <c r="H23" s="14"/>
    </row>
    <row r="24" spans="1:8" ht="13.50" thickBot="1" customHeight="1">
      <c r="A24" s="1" t="s">
        <v>46</v>
      </c>
      <c r="B24" s="1"/>
      <c r="C24" s="9" t="s">
        <v>47</v>
      </c>
      <c r="D24" s="1" t="s">
        <v>48</v>
      </c>
      <c r="E24" s="10">
        <v>0.468000</v>
      </c>
      <c r="F24" s="10"/>
      <c r="G24" s="11">
        <v>24.970000</v>
      </c>
      <c r="H24" s="11">
        <f ca="1">ROUND(INDIRECT(ADDRESS(ROW()+(0), COLUMN()+(-3), 1))*INDIRECT(ADDRESS(ROW()+(0), COLUMN()+(-1), 1)), 2)</f>
        <v>11.690000</v>
      </c>
    </row>
    <row r="25" spans="1:8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0.468000</v>
      </c>
      <c r="F25" s="10"/>
      <c r="G25" s="11">
        <v>22.190000</v>
      </c>
      <c r="H25" s="11">
        <f ca="1">ROUND(INDIRECT(ADDRESS(ROW()+(0), COLUMN()+(-3), 1))*INDIRECT(ADDRESS(ROW()+(0), COLUMN()+(-1), 1)), 2)</f>
        <v>10.380000</v>
      </c>
    </row>
    <row r="26" spans="1:8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0.421000</v>
      </c>
      <c r="F26" s="10"/>
      <c r="G26" s="11">
        <v>24.970000</v>
      </c>
      <c r="H26" s="11">
        <f ca="1">ROUND(INDIRECT(ADDRESS(ROW()+(0), COLUMN()+(-3), 1))*INDIRECT(ADDRESS(ROW()+(0), COLUMN()+(-1), 1)), 2)</f>
        <v>10.510000</v>
      </c>
    </row>
    <row r="27" spans="1:8" ht="13.50" thickBot="1" customHeight="1">
      <c r="A27" s="1" t="s">
        <v>55</v>
      </c>
      <c r="B27" s="1"/>
      <c r="C27" s="9" t="s">
        <v>56</v>
      </c>
      <c r="D27" s="1" t="s">
        <v>57</v>
      </c>
      <c r="E27" s="12">
        <v>0.842000</v>
      </c>
      <c r="F27" s="12"/>
      <c r="G27" s="13">
        <v>22.190000</v>
      </c>
      <c r="H27" s="13">
        <f ca="1">ROUND(INDIRECT(ADDRESS(ROW()+(0), COLUMN()+(-3), 1))*INDIRECT(ADDRESS(ROW()+(0), COLUMN()+(-1), 1)), 2)</f>
        <v>18.680000</v>
      </c>
    </row>
    <row r="28" spans="1:8" ht="13.50" thickBot="1" customHeight="1">
      <c r="A28" s="14"/>
      <c r="B28" s="14"/>
      <c r="C28" s="14"/>
      <c r="D28" s="14"/>
      <c r="E28" s="8" t="s">
        <v>58</v>
      </c>
      <c r="F28" s="8"/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51.260000</v>
      </c>
    </row>
    <row r="29" spans="1:8" ht="13.50" thickBot="1" customHeight="1">
      <c r="A29" s="14">
        <v>4.000000</v>
      </c>
      <c r="B29" s="14"/>
      <c r="C29" s="14"/>
      <c r="D29" s="17" t="s">
        <v>59</v>
      </c>
      <c r="E29" s="17"/>
      <c r="F29" s="17"/>
      <c r="G29" s="14"/>
      <c r="H29" s="14"/>
    </row>
    <row r="30" spans="1:8" ht="13.50" thickBot="1" customHeight="1">
      <c r="A30" s="18"/>
      <c r="B30" s="18"/>
      <c r="C30" s="19" t="s">
        <v>60</v>
      </c>
      <c r="D30" s="18" t="s">
        <v>61</v>
      </c>
      <c r="E30" s="12">
        <v>2.000000</v>
      </c>
      <c r="F30" s="12"/>
      <c r="G30" s="13">
        <f ca="1">ROUND(SUM(INDIRECT(ADDRESS(ROW()+(-2), COLUMN()+(1), 1)),INDIRECT(ADDRESS(ROW()+(-8), COLUMN()+(1), 1)),INDIRECT(ADDRESS(ROW()+(-13), COLUMN()+(1), 1))), 2)</f>
        <v>116.300000</v>
      </c>
      <c r="H30" s="13">
        <f ca="1">ROUND(INDIRECT(ADDRESS(ROW()+(0), COLUMN()+(-3), 1))*INDIRECT(ADDRESS(ROW()+(0), COLUMN()+(-1), 1))/100, 2)</f>
        <v>2.330000</v>
      </c>
    </row>
    <row r="31" spans="1:8" ht="13.50" thickBot="1" customHeight="1">
      <c r="A31" s="20" t="s">
        <v>62</v>
      </c>
      <c r="B31" s="20"/>
      <c r="C31" s="21"/>
      <c r="D31" s="22"/>
      <c r="E31" s="23" t="s">
        <v>63</v>
      </c>
      <c r="F31" s="23"/>
      <c r="G31" s="24"/>
      <c r="H31" s="25">
        <f ca="1">ROUND(SUM(INDIRECT(ADDRESS(ROW()+(-1), COLUMN()+(0), 1)),INDIRECT(ADDRESS(ROW()+(-3), COLUMN()+(0), 1)),INDIRECT(ADDRESS(ROW()+(-9), COLUMN()+(0), 1)),INDIRECT(ADDRESS(ROW()+(-14), COLUMN()+(0), 1))), 2)</f>
        <v>118.630000</v>
      </c>
    </row>
    <row r="34" spans="1:8" ht="13.50" thickBot="1" customHeight="1">
      <c r="A34" s="26" t="s">
        <v>64</v>
      </c>
      <c r="B34" s="26"/>
      <c r="C34" s="26"/>
      <c r="D34" s="26"/>
      <c r="E34" s="26"/>
      <c r="F34" s="26" t="s">
        <v>65</v>
      </c>
      <c r="G34" s="26" t="s">
        <v>66</v>
      </c>
      <c r="H34" s="26" t="s">
        <v>67</v>
      </c>
    </row>
    <row r="35" spans="1:8" ht="13.50" thickBot="1" customHeight="1">
      <c r="A35" s="27" t="s">
        <v>68</v>
      </c>
      <c r="B35" s="27"/>
      <c r="C35" s="27"/>
      <c r="D35" s="27"/>
      <c r="E35" s="27"/>
      <c r="F35" s="28">
        <v>1122011.000000</v>
      </c>
      <c r="G35" s="28">
        <v>1122012.000000</v>
      </c>
      <c r="H35" s="28" t="s">
        <v>69</v>
      </c>
    </row>
    <row r="36" spans="1:8" ht="24.00" thickBot="1" customHeight="1">
      <c r="A36" s="29" t="s">
        <v>70</v>
      </c>
      <c r="B36" s="29"/>
      <c r="C36" s="29"/>
      <c r="D36" s="29"/>
      <c r="E36" s="29"/>
      <c r="F36" s="30"/>
      <c r="G36" s="30"/>
      <c r="H36" s="30"/>
    </row>
    <row r="37" spans="1:8" ht="13.50" thickBot="1" customHeight="1">
      <c r="A37" s="27" t="s">
        <v>71</v>
      </c>
      <c r="B37" s="27"/>
      <c r="C37" s="27"/>
      <c r="D37" s="27"/>
      <c r="E37" s="27"/>
      <c r="F37" s="28">
        <v>192005.000000</v>
      </c>
      <c r="G37" s="28">
        <v>192006.000000</v>
      </c>
      <c r="H37" s="28" t="s">
        <v>72</v>
      </c>
    </row>
    <row r="38" spans="1:8" ht="24.00" thickBot="1" customHeight="1">
      <c r="A38" s="29" t="s">
        <v>73</v>
      </c>
      <c r="B38" s="29"/>
      <c r="C38" s="29"/>
      <c r="D38" s="29"/>
      <c r="E38" s="29"/>
      <c r="F38" s="30"/>
      <c r="G38" s="30"/>
      <c r="H38" s="30"/>
    </row>
    <row r="41" spans="1:1" ht="33.75" thickBot="1" customHeight="1">
      <c r="A41" s="1" t="s">
        <v>74</v>
      </c>
      <c r="B41" s="1"/>
      <c r="C41" s="1"/>
      <c r="D41" s="1"/>
      <c r="E41" s="1"/>
      <c r="F41" s="1"/>
      <c r="G41" s="1"/>
      <c r="H41" s="1"/>
    </row>
    <row r="42" spans="1:1" ht="33.75" thickBot="1" customHeight="1">
      <c r="A42" s="1" t="s">
        <v>75</v>
      </c>
      <c r="B42" s="1"/>
      <c r="C42" s="1"/>
      <c r="D42" s="1"/>
      <c r="E42" s="1"/>
      <c r="F42" s="1"/>
      <c r="G42" s="1"/>
      <c r="H42" s="1"/>
    </row>
    <row r="43" spans="1:1" ht="33.75" thickBot="1" customHeight="1">
      <c r="A43" s="1" t="s">
        <v>76</v>
      </c>
      <c r="B43" s="1"/>
      <c r="C43" s="1"/>
      <c r="D43" s="1"/>
      <c r="E43" s="1"/>
      <c r="F43" s="1"/>
      <c r="G43" s="1"/>
      <c r="H43" s="1"/>
    </row>
  </sheetData>
  <mergeCells count="65">
    <mergeCell ref="A1:H1"/>
    <mergeCell ref="C3:H3"/>
    <mergeCell ref="A5:H5"/>
    <mergeCell ref="A8:B8"/>
    <mergeCell ref="E8:F8"/>
    <mergeCell ref="A9:B9"/>
    <mergeCell ref="D9:F9"/>
    <mergeCell ref="A10:B10"/>
    <mergeCell ref="E10:F10"/>
    <mergeCell ref="A11:B11"/>
    <mergeCell ref="E11:F11"/>
    <mergeCell ref="A12:B12"/>
    <mergeCell ref="E12:F12"/>
    <mergeCell ref="A13:B13"/>
    <mergeCell ref="E13:F13"/>
    <mergeCell ref="A14:B14"/>
    <mergeCell ref="E14:F14"/>
    <mergeCell ref="A15:B15"/>
    <mergeCell ref="E15:F15"/>
    <mergeCell ref="A16:B16"/>
    <mergeCell ref="E16:F16"/>
    <mergeCell ref="A17:B17"/>
    <mergeCell ref="E17:G17"/>
    <mergeCell ref="A18:B18"/>
    <mergeCell ref="D18:F18"/>
    <mergeCell ref="A19:B19"/>
    <mergeCell ref="E19:F19"/>
    <mergeCell ref="A20:B20"/>
    <mergeCell ref="E20:F20"/>
    <mergeCell ref="A21:B21"/>
    <mergeCell ref="E21:F21"/>
    <mergeCell ref="A22:B22"/>
    <mergeCell ref="E22:G22"/>
    <mergeCell ref="A23:B23"/>
    <mergeCell ref="D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G28"/>
    <mergeCell ref="A29:B29"/>
    <mergeCell ref="D29:F29"/>
    <mergeCell ref="A30:B30"/>
    <mergeCell ref="E30:F30"/>
    <mergeCell ref="A31:D31"/>
    <mergeCell ref="E31:G31"/>
    <mergeCell ref="A34:E34"/>
    <mergeCell ref="A35:E35"/>
    <mergeCell ref="F35:F36"/>
    <mergeCell ref="G35:G36"/>
    <mergeCell ref="H35:H36"/>
    <mergeCell ref="A36:E36"/>
    <mergeCell ref="A37:E37"/>
    <mergeCell ref="F37:F38"/>
    <mergeCell ref="G37:G38"/>
    <mergeCell ref="H37:H38"/>
    <mergeCell ref="A38:E38"/>
    <mergeCell ref="A41:H41"/>
    <mergeCell ref="A42:H42"/>
    <mergeCell ref="A43:H43"/>
  </mergeCells>
  <pageMargins left="0.620079" right="0.472441" top="0.472441" bottom="0.472441" header="0.0" footer="0.0"/>
  <pageSetup paperSize="9" orientation="portrait"/>
  <rowBreaks count="0" manualBreakCount="0">
    </rowBreaks>
</worksheet>
</file>