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<sst xmlns="http://schemas.openxmlformats.org/spreadsheetml/2006/main" count="87" uniqueCount="87">
  <si>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</si>
  <si>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</si>
  <si>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</si>
  <si>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Forjat reticular amb cassetó perdut.</t>
  </si>
  <si>
    <r>
      <rPr>
        <sz val="8.25"/>
        <color rgb="FF000000"/>
        <rFont val="Arial"/>
        <family val="2"/>
      </rPr>
      <t xml:space="preserve">Sostre reticular de formigó armat amb cassetó perdut,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amb 15% de zones massisses</t>
    </r>
    <r>
      <rPr>
        <sz val="8.25"/>
        <color rgb="FF000000"/>
        <rFont val="Arial"/>
        <family val="2"/>
      </rPr>
      <t xml:space="preserve">, amb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, cantell total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0,174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en zona d'àbacs, nervis i cèrcols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19</t>
    </r>
    <r>
      <rPr>
        <sz val="8.25"/>
        <color rgb="FF000000"/>
        <rFont val="Arial"/>
        <family val="2"/>
      </rPr>
      <t xml:space="preserve"> kg/m²; nervis de formigó "in situ"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gruix, intereix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bloc de formigó, 70x23x25 cm</t>
    </r>
    <r>
      <rPr>
        <sz val="8.25"/>
        <color rgb="FF000000"/>
        <rFont val="Arial"/>
        <family val="2"/>
      </rPr>
      <t xml:space="preserve">; capa de compressió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gruix, amb armadura de repartiment formada per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</t>
    </r>
    <r>
      <rPr>
        <sz val="8.25"/>
        <color rgb="FF000000"/>
        <rFont val="Arial"/>
        <family val="2"/>
      </rPr>
      <t xml:space="preserve">. Inclús filferro de lligar, separadors, </t>
    </r>
    <r>
      <rPr>
        <b/>
        <sz val="8.25"/>
        <color rgb="FF000000"/>
        <rFont val="Arial"/>
        <family val="2"/>
      </rPr>
      <t xml:space="preserve">líquid desencofrant per evitar l'adherència del formigó a l'encofrat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i agent filmogen per la cura de formigons i morters</t>
    </r>
    <r>
      <rPr>
        <sz val="8.25"/>
        <color rgb="FF000000"/>
        <rFont val="Arial"/>
        <family val="2"/>
      </rPr>
      <t xml:space="preserve">. El preu inclou l'elaboració de la ferralla (tall, doblegat i conformat d'elements) en taller industrial i el muntatge en el lloc definitiu de la seva col·locació en obra, però no inclou els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</si>
  <si>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</si>
  <si>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</si>
  <si>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</si>
  <si>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</si>
  <si>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</si>
  <si>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</si>
  <si>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</si>
  <si>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</si>
  <si>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</si>
  <si>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</si>
  <si>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</si>
  <si>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</si>
  <si>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</si>
  <si>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</si>
  <si>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</si>
  <si>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</si>
  <si>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</si>
  <si>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</si>
  <si>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</si>
  <si>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</si>
  <si>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</si>
  <si>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</si>
  <si>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</si>
  <si>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</si>
  <si>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</si>
  <si>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</si>
  <si>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</si>
  <si>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</si>
  <si>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mt07aco020h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</si>
  <si>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</si>
  <si>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</si>
  <si>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</si>
  <si>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</si>
  <si>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</si>
  <si>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</si>
  <si>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</si>
  <si>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</si>
  <si>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</si>
  <si>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</si>
  <si>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</si>
  <si>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</si>
  <si>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</si>
  <si>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</si>
  <si>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mt08cur020a</t>
  </si>
  <si>
    <t xml:space="preserve">l</t>
  </si>
  <si>
    <t xml:space="preserve">Agent filmogen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</si>
  <si>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</si>
  <si>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</si>
  <si>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</si>
  <si>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</si>
  <si>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</si>
  <si>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</si>
  <si>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</si>
  <si>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</si>
  <si>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</si>
  <si>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</si>
  <si>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</si>
  <si>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</si>
  <si>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</si>
  <si>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</si>
  <si>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</si>
  <si>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</si>
  <si>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</si>
  <si>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</si>
  <si>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</si>
  <si>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</si>
  <si>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</si>
  <si>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</si>
  <si>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</si>
  <si>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</si>
  <si>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</si>
  <si>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</si>
  <si>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</si>
  <si>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</si>
  <si>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</si>
  <si>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</si>
  <si>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13224:2012</t>
  </si>
  <si>
    <t xml:space="preserve">2+</t>
  </si>
  <si>
    <t xml:space="preserve">Productos  prefabricados  de  hormigón.  Elementos para  forjados 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</si>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</sst>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5.59" customWidth="1"/>
    <col min="6" max="6" width="1.19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0.044000</v>
      </c>
      <c r="H10" s="10"/>
      <c r="I10" s="11">
        <v>37.500000</v>
      </c>
      <c r="J10" s="11">
        <f ca="1">ROUND(INDIRECT(ADDRESS(ROW()+(0), COLUMN()+(-3), 1))*INDIRECT(ADDRESS(ROW()+(0), COLUMN()+(-1), 1)), 2)</f>
        <v>1.650000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0.007000</v>
      </c>
      <c r="H11" s="10"/>
      <c r="I11" s="11">
        <v>85.000000</v>
      </c>
      <c r="J11" s="11">
        <f ca="1">ROUND(INDIRECT(ADDRESS(ROW()+(0), COLUMN()+(-3), 1))*INDIRECT(ADDRESS(ROW()+(0), COLUMN()+(-1), 1)), 2)</f>
        <v>0.600000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0.027000</v>
      </c>
      <c r="H12" s="10"/>
      <c r="I12" s="11">
        <v>13.370000</v>
      </c>
      <c r="J12" s="11">
        <f ca="1">ROUND(INDIRECT(ADDRESS(ROW()+(0), COLUMN()+(-3), 1))*INDIRECT(ADDRESS(ROW()+(0), COLUMN()+(-1), 1)), 2)</f>
        <v>0.360000</v>
      </c>
    </row>
    <row r="13" spans="1:10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0.003000</v>
      </c>
      <c r="H13" s="10"/>
      <c r="I13" s="11">
        <v>238.160000</v>
      </c>
      <c r="J13" s="11">
        <f ca="1">ROUND(INDIRECT(ADDRESS(ROW()+(0), COLUMN()+(-3), 1))*INDIRECT(ADDRESS(ROW()+(0), COLUMN()+(-1), 1)), 2)</f>
        <v>0.710000</v>
      </c>
    </row>
    <row r="14" spans="1:10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0.040000</v>
      </c>
      <c r="H14" s="10"/>
      <c r="I14" s="11">
        <v>7.000000</v>
      </c>
      <c r="J14" s="11">
        <f ca="1">ROUND(INDIRECT(ADDRESS(ROW()+(0), COLUMN()+(-3), 1))*INDIRECT(ADDRESS(ROW()+(0), COLUMN()+(-1), 1)), 2)</f>
        <v>0.280000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0.030000</v>
      </c>
      <c r="H15" s="10"/>
      <c r="I15" s="11">
        <v>1.980000</v>
      </c>
      <c r="J15" s="11">
        <f ca="1">ROUND(INDIRECT(ADDRESS(ROW()+(0), COLUMN()+(-3), 1))*INDIRECT(ADDRESS(ROW()+(0), COLUMN()+(-1), 1)), 2)</f>
        <v>0.060000</v>
      </c>
    </row>
    <row r="16" spans="1:10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4.244000</v>
      </c>
      <c r="H16" s="10"/>
      <c r="I16" s="11">
        <v>1.140000</v>
      </c>
      <c r="J16" s="11">
        <f ca="1">ROUND(INDIRECT(ADDRESS(ROW()+(0), COLUMN()+(-3), 1))*INDIRECT(ADDRESS(ROW()+(0), COLUMN()+(-1), 1)), 2)</f>
        <v>4.840000</v>
      </c>
    </row>
    <row r="17" spans="1:10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1.200000</v>
      </c>
      <c r="H17" s="10"/>
      <c r="I17" s="11">
        <v>0.060000</v>
      </c>
      <c r="J17" s="11">
        <f ca="1">ROUND(INDIRECT(ADDRESS(ROW()+(0), COLUMN()+(-3), 1))*INDIRECT(ADDRESS(ROW()+(0), COLUMN()+(-1), 1)), 2)</f>
        <v>0.070000</v>
      </c>
    </row>
    <row r="18" spans="1:10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19.000000</v>
      </c>
      <c r="H18" s="10"/>
      <c r="I18" s="11">
        <v>0.810000</v>
      </c>
      <c r="J18" s="11">
        <f ca="1">ROUND(INDIRECT(ADDRESS(ROW()+(0), COLUMN()+(-3), 1))*INDIRECT(ADDRESS(ROW()+(0), COLUMN()+(-1), 1)), 2)</f>
        <v>15.390000</v>
      </c>
    </row>
    <row r="19" spans="1:10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0.152000</v>
      </c>
      <c r="H19" s="10"/>
      <c r="I19" s="11">
        <v>1.100000</v>
      </c>
      <c r="J19" s="11">
        <f ca="1">ROUND(INDIRECT(ADDRESS(ROW()+(0), COLUMN()+(-3), 1))*INDIRECT(ADDRESS(ROW()+(0), COLUMN()+(-1), 1)), 2)</f>
        <v>0.170000</v>
      </c>
    </row>
    <row r="20" spans="1:10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1.100000</v>
      </c>
      <c r="H20" s="10"/>
      <c r="I20" s="11">
        <v>1.350000</v>
      </c>
      <c r="J20" s="11">
        <f ca="1">ROUND(INDIRECT(ADDRESS(ROW()+(0), COLUMN()+(-3), 1))*INDIRECT(ADDRESS(ROW()+(0), COLUMN()+(-1), 1)), 2)</f>
        <v>1.490000</v>
      </c>
    </row>
    <row r="21" spans="1:10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0.183000</v>
      </c>
      <c r="H21" s="10"/>
      <c r="I21" s="11">
        <v>107.200000</v>
      </c>
      <c r="J21" s="11">
        <f ca="1">ROUND(INDIRECT(ADDRESS(ROW()+(0), COLUMN()+(-3), 1))*INDIRECT(ADDRESS(ROW()+(0), COLUMN()+(-1), 1)), 2)</f>
        <v>19.620000</v>
      </c>
    </row>
    <row r="22" spans="1:10" ht="13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2">
        <v>0.150000</v>
      </c>
      <c r="H22" s="12"/>
      <c r="I22" s="13">
        <v>1.940000</v>
      </c>
      <c r="J22" s="13">
        <f ca="1">ROUND(INDIRECT(ADDRESS(ROW()+(0), COLUMN()+(-3), 1))*INDIRECT(ADDRESS(ROW()+(0), COLUMN()+(-1), 1)), 2)</f>
        <v>0.290000</v>
      </c>
    </row>
    <row r="23" spans="1:10" ht="13.50" thickBot="1" customHeight="1">
      <c r="A23" s="14"/>
      <c r="B23" s="14"/>
      <c r="C23" s="14"/>
      <c r="D23" s="14"/>
      <c r="E23" s="14"/>
      <c r="F23" s="14"/>
      <c r="G23" s="8" t="s">
        <v>51</v>
      </c>
      <c r="H23" s="8"/>
      <c r="I23" s="8"/>
      <c r="J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45.530000</v>
      </c>
    </row>
    <row r="24" spans="1:10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7"/>
      <c r="H24" s="17"/>
      <c r="I24" s="14"/>
      <c r="J24" s="14"/>
    </row>
    <row r="25" spans="1:10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"/>
      <c r="G25" s="10">
        <v>0.820000</v>
      </c>
      <c r="H25" s="10"/>
      <c r="I25" s="11">
        <v>24.970000</v>
      </c>
      <c r="J25" s="11">
        <f ca="1">ROUND(INDIRECT(ADDRESS(ROW()+(0), COLUMN()+(-3), 1))*INDIRECT(ADDRESS(ROW()+(0), COLUMN()+(-1), 1)), 2)</f>
        <v>20.480000</v>
      </c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"/>
      <c r="G26" s="10">
        <v>0.805000</v>
      </c>
      <c r="H26" s="10"/>
      <c r="I26" s="11">
        <v>22.190000</v>
      </c>
      <c r="J26" s="11">
        <f ca="1">ROUND(INDIRECT(ADDRESS(ROW()+(0), COLUMN()+(-3), 1))*INDIRECT(ADDRESS(ROW()+(0), COLUMN()+(-1), 1)), 2)</f>
        <v>17.860000</v>
      </c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"/>
      <c r="G27" s="10">
        <v>0.278000</v>
      </c>
      <c r="H27" s="10"/>
      <c r="I27" s="11">
        <v>24.970000</v>
      </c>
      <c r="J27" s="11">
        <f ca="1">ROUND(INDIRECT(ADDRESS(ROW()+(0), COLUMN()+(-3), 1))*INDIRECT(ADDRESS(ROW()+(0), COLUMN()+(-1), 1)), 2)</f>
        <v>6.940000</v>
      </c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"/>
      <c r="G28" s="10">
        <v>0.278000</v>
      </c>
      <c r="H28" s="10"/>
      <c r="I28" s="11">
        <v>22.190000</v>
      </c>
      <c r="J28" s="11">
        <f ca="1">ROUND(INDIRECT(ADDRESS(ROW()+(0), COLUMN()+(-3), 1))*INDIRECT(ADDRESS(ROW()+(0), COLUMN()+(-1), 1)), 2)</f>
        <v>6.170000</v>
      </c>
    </row>
    <row r="29" spans="1:10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0.057000</v>
      </c>
      <c r="H29" s="10"/>
      <c r="I29" s="11">
        <v>24.970000</v>
      </c>
      <c r="J29" s="11">
        <f ca="1">ROUND(INDIRECT(ADDRESS(ROW()+(0), COLUMN()+(-3), 1))*INDIRECT(ADDRESS(ROW()+(0), COLUMN()+(-1), 1)), 2)</f>
        <v>1.420000</v>
      </c>
    </row>
    <row r="30" spans="1:10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2">
        <v>0.232000</v>
      </c>
      <c r="H30" s="12"/>
      <c r="I30" s="13">
        <v>22.190000</v>
      </c>
      <c r="J30" s="13">
        <f ca="1">ROUND(INDIRECT(ADDRESS(ROW()+(0), COLUMN()+(-3), 1))*INDIRECT(ADDRESS(ROW()+(0), COLUMN()+(-1), 1)), 2)</f>
        <v>5.150000</v>
      </c>
    </row>
    <row r="31" spans="1:10" ht="13.50" thickBot="1" customHeight="1">
      <c r="A31" s="14"/>
      <c r="B31" s="14"/>
      <c r="C31" s="14"/>
      <c r="D31" s="14"/>
      <c r="E31" s="14"/>
      <c r="F31" s="14"/>
      <c r="G31" s="8" t="s">
        <v>71</v>
      </c>
      <c r="H31" s="8"/>
      <c r="I31" s="8"/>
      <c r="J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58.020000</v>
      </c>
    </row>
    <row r="32" spans="1:10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7"/>
      <c r="H32" s="17"/>
      <c r="I32" s="14"/>
      <c r="J32" s="14"/>
    </row>
    <row r="33" spans="1:10" ht="13.50" thickBot="1" customHeight="1">
      <c r="A33" s="18"/>
      <c r="B33" s="18"/>
      <c r="C33" s="18"/>
      <c r="D33" s="19" t="s">
        <v>73</v>
      </c>
      <c r="E33" s="18" t="s">
        <v>74</v>
      </c>
      <c r="F33" s="18"/>
      <c r="G33" s="12">
        <v>2.000000</v>
      </c>
      <c r="H33" s="12"/>
      <c r="I33" s="13">
        <f ca="1">ROUND(SUM(INDIRECT(ADDRESS(ROW()+(-2), COLUMN()+(1), 1)),INDIRECT(ADDRESS(ROW()+(-10), COLUMN()+(1), 1))), 2)</f>
        <v>103.550000</v>
      </c>
      <c r="J33" s="13">
        <f ca="1">ROUND(INDIRECT(ADDRESS(ROW()+(0), COLUMN()+(-3), 1))*INDIRECT(ADDRESS(ROW()+(0), COLUMN()+(-1), 1))/100, 2)</f>
        <v>2.070000</v>
      </c>
    </row>
    <row r="34" spans="1:10" ht="13.50" thickBot="1" customHeight="1">
      <c r="A34" s="20" t="s">
        <v>75</v>
      </c>
      <c r="B34" s="20"/>
      <c r="C34" s="20"/>
      <c r="D34" s="21"/>
      <c r="E34" s="22"/>
      <c r="F34" s="22"/>
      <c r="G34" s="23" t="s">
        <v>76</v>
      </c>
      <c r="H34" s="23"/>
      <c r="I34" s="24"/>
      <c r="J34" s="25">
        <f ca="1">ROUND(SUM(INDIRECT(ADDRESS(ROW()+(-1), COLUMN()+(0), 1)),INDIRECT(ADDRESS(ROW()+(-3), COLUMN()+(0), 1)),INDIRECT(ADDRESS(ROW()+(-11), COLUMN()+(0), 1))), 2)</f>
        <v>105.620000</v>
      </c>
    </row>
    <row r="37" spans="1:10" ht="13.50" thickBot="1" customHeight="1">
      <c r="A37" s="26" t="s">
        <v>77</v>
      </c>
      <c r="B37" s="26"/>
      <c r="C37" s="26"/>
      <c r="D37" s="26"/>
      <c r="E37" s="26"/>
      <c r="F37" s="26" t="s">
        <v>78</v>
      </c>
      <c r="G37" s="26"/>
      <c r="H37" s="26" t="s">
        <v>79</v>
      </c>
      <c r="I37" s="26"/>
      <c r="J37" s="26" t="s">
        <v>80</v>
      </c>
    </row>
    <row r="38" spans="1:10" ht="13.50" thickBot="1" customHeight="1">
      <c r="A38" s="27" t="s">
        <v>81</v>
      </c>
      <c r="B38" s="27"/>
      <c r="C38" s="27"/>
      <c r="D38" s="27"/>
      <c r="E38" s="27"/>
      <c r="F38" s="28">
        <v>182012.000000</v>
      </c>
      <c r="G38" s="28"/>
      <c r="H38" s="28">
        <v>182013.000000</v>
      </c>
      <c r="I38" s="28"/>
      <c r="J38" s="28" t="s">
        <v>82</v>
      </c>
    </row>
    <row r="39" spans="1:10" ht="13.50" thickBot="1" customHeight="1">
      <c r="A39" s="29" t="s">
        <v>83</v>
      </c>
      <c r="B39" s="29"/>
      <c r="C39" s="29"/>
      <c r="D39" s="29"/>
      <c r="E39" s="29"/>
      <c r="F39" s="30"/>
      <c r="G39" s="30"/>
      <c r="H39" s="30"/>
      <c r="I39" s="30"/>
      <c r="J39" s="30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620079" right="0.472441" top="0.472441" bottom="0.472441" header="0.0" footer="0.0"/>
  <pageSetup paperSize="9" orientation="portrait"/>
  <rowBreaks count="0" manualBreakCount="0">
    </rowBreaks>
</worksheet>
</file>