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<sst xmlns="http://schemas.openxmlformats.org/spreadsheetml/2006/main" count="93" uniqueCount="93">
  <si>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</si>
  <si>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EHR020</t>
  </si>
  <si>
    <t xml:space="preserve">m²</t>
  </si>
  <si>
    <t xml:space="preserve">Forjat reticular amb cassetó perdut i pilars.</t>
  </si>
  <si>
    <r>
      <rPr>
        <sz val="8.25"/>
        <color rgb="FF000000"/>
        <rFont val="Arial"/>
        <family val="2"/>
      </rPr>
      <t xml:space="preserve">Estructura de formigó armat, realitzada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</t>
    </r>
    <r>
      <rPr>
        <sz val="8.25"/>
        <color rgb="FF000000"/>
        <rFont val="Arial"/>
        <family val="2"/>
      </rPr>
      <t xml:space="preserve">, amb un volum total de formigó en forjat amb cassetó perdut i pilars de </t>
    </r>
    <r>
      <rPr>
        <b/>
        <sz val="8.25"/>
        <color rgb="FF000000"/>
        <rFont val="Arial"/>
        <family val="2"/>
      </rPr>
      <t xml:space="preserve">0,201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 en zona d'àbacs, bigues, nervis, cèrcols i pilars, amb una quantia total de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kg/m², composta dels següents elements: SOSTRE RETICULAR: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amb 15% de zones massisses</t>
    </r>
    <r>
      <rPr>
        <sz val="8.25"/>
        <color rgb="FF000000"/>
        <rFont val="Arial"/>
        <family val="2"/>
      </rPr>
      <t xml:space="preserve">, cantell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cm; nervis de formigó "in situ"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gruix, intereix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bloc de formigó, 70x23x25 cm</t>
    </r>
    <r>
      <rPr>
        <sz val="8.25"/>
        <color rgb="FF000000"/>
        <rFont val="Arial"/>
        <family val="2"/>
      </rPr>
      <t xml:space="preserve">; capa de compressió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de gruix, amb armadura de repartiment formada per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; amb </t>
    </r>
    <r>
      <rPr>
        <b/>
        <sz val="8.25"/>
        <color rgb="FF000000"/>
        <rFont val="Arial"/>
        <family val="2"/>
      </rPr>
      <t xml:space="preserve">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</t>
    </r>
    <r>
      <rPr>
        <sz val="8.25"/>
        <color rgb="FF000000"/>
        <rFont val="Arial"/>
        <family val="2"/>
      </rPr>
      <t xml:space="preserve">; PILARS: amb altura lliure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 i </t>
    </r>
    <r>
      <rPr>
        <b/>
        <sz val="8.25"/>
        <color rgb="FF000000"/>
        <rFont val="Arial"/>
        <family val="2"/>
      </rPr>
      <t xml:space="preserve">30x30 cm de secció mitja</t>
    </r>
    <r>
      <rPr>
        <sz val="8.25"/>
        <color rgb="FF000000"/>
        <rFont val="Arial"/>
        <family val="2"/>
      </rPr>
      <t xml:space="preserve">, amb muntatge i desmuntatge del sistema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encofrat de xapes metàl·liques reutilitzables</t>
    </r>
    <r>
      <rPr>
        <sz val="8.25"/>
        <color rgb="FF000000"/>
        <rFont val="Arial"/>
        <family val="2"/>
      </rPr>
      <t xml:space="preserve">. Inclús filferro de lligar, separadors, </t>
    </r>
    <r>
      <rPr>
        <b/>
        <sz val="8.25"/>
        <color rgb="FF000000"/>
        <rFont val="Arial"/>
        <family val="2"/>
      </rPr>
      <t xml:space="preserve">líquid desencofrant per evitar l'adherència del formigó a l'encofrat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i agent filmogen per la cura de formigons i morters</t>
    </r>
    <r>
      <rPr>
        <sz val="8.25"/>
        <color rgb="FF000000"/>
        <rFont val="Arial"/>
        <family val="2"/>
      </rPr>
      <t xml:space="preserve">. El preu inclou l'elaboració de la ferralla (tall, doblegat i conformat d'elements) en taller industrial i el muntatge en el lloc definitiu de la seva col·locació en obra.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</si>
  <si>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</si>
  <si>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</si>
  <si>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</si>
  <si>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</si>
  <si>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</si>
  <si>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</si>
  <si>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</si>
  <si>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</si>
  <si>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</si>
  <si>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</si>
  <si>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mt08eup010a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</si>
  <si>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</si>
  <si>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</si>
  <si>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</si>
  <si>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</si>
  <si>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</si>
  <si>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</si>
  <si>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</si>
  <si>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</si>
  <si>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</si>
  <si>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</si>
  <si>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</si>
  <si>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</si>
  <si>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</si>
  <si>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</si>
  <si>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</si>
  <si>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</si>
  <si>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</si>
  <si>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</si>
  <si>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</si>
  <si>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</si>
  <si>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mt07cho010l</t>
  </si>
  <si>
    <t xml:space="preserve">U</t>
  </si>
  <si>
    <t xml:space="preserve">Bloc de formigó, 70x23x25 cm, per sostre reticular, segons UNE-EN 13224. Inclús peces especials.</t>
  </si>
  <si>
    <t xml:space="preserve">mt07aco020h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</si>
  <si>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</si>
  <si>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</si>
  <si>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</si>
  <si>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</si>
  <si>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</si>
  <si>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</si>
  <si>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</si>
  <si>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</si>
  <si>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</si>
  <si>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</si>
  <si>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</si>
  <si>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</si>
  <si>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</si>
  <si>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</si>
  <si>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mt08cur020a</t>
  </si>
  <si>
    <t xml:space="preserve">l</t>
  </si>
  <si>
    <t xml:space="preserve">Agent filmogen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</si>
  <si>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</si>
  <si>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</si>
  <si>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</si>
  <si>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</si>
  <si>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</si>
  <si>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</si>
  <si>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</si>
  <si>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</si>
  <si>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</si>
  <si>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</si>
  <si>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</si>
  <si>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</si>
  <si>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</si>
  <si>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</si>
  <si>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</si>
  <si>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</si>
  <si>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</si>
  <si>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</si>
  <si>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</si>
  <si>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</si>
  <si>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</si>
  <si>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</si>
  <si>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</si>
  <si>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</si>
  <si>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</si>
  <si>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</si>
  <si>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</si>
  <si>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</si>
  <si>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</si>
  <si>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</si>
  <si>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13224:2012</t>
  </si>
  <si>
    <t xml:space="preserve">2+</t>
  </si>
  <si>
    <t xml:space="preserve">Productos  prefabricados  de  hormigón.  Elementos para  forjados 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</si>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</sst>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5.59" customWidth="1"/>
    <col min="6" max="6" width="1.19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39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0.500000</v>
      </c>
      <c r="H10" s="10"/>
      <c r="I10" s="11">
        <v>0.060000</v>
      </c>
      <c r="J10" s="11">
        <f ca="1">ROUND(INDIRECT(ADDRESS(ROW()+(0), COLUMN()+(-3), 1))*INDIRECT(ADDRESS(ROW()+(0), COLUMN()+(-1), 1)), 2)</f>
        <v>0.030000</v>
      </c>
    </row>
    <row r="11" spans="1:10" ht="34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0.007000</v>
      </c>
      <c r="H11" s="10"/>
      <c r="I11" s="11">
        <v>48.000000</v>
      </c>
      <c r="J11" s="11">
        <f ca="1">ROUND(INDIRECT(ADDRESS(ROW()+(0), COLUMN()+(-3), 1))*INDIRECT(ADDRESS(ROW()+(0), COLUMN()+(-1), 1)), 2)</f>
        <v>0.340000</v>
      </c>
    </row>
    <row r="12" spans="1:10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0.034000</v>
      </c>
      <c r="H12" s="10"/>
      <c r="I12" s="11">
        <v>13.370000</v>
      </c>
      <c r="J12" s="11">
        <f ca="1">ROUND(INDIRECT(ADDRESS(ROW()+(0), COLUMN()+(-3), 1))*INDIRECT(ADDRESS(ROW()+(0), COLUMN()+(-1), 1)), 2)</f>
        <v>0.450000</v>
      </c>
    </row>
    <row r="13" spans="1:10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0.044000</v>
      </c>
      <c r="H13" s="10"/>
      <c r="I13" s="11">
        <v>37.500000</v>
      </c>
      <c r="J13" s="11">
        <f ca="1">ROUND(INDIRECT(ADDRESS(ROW()+(0), COLUMN()+(-3), 1))*INDIRECT(ADDRESS(ROW()+(0), COLUMN()+(-1), 1)), 2)</f>
        <v>1.650000</v>
      </c>
    </row>
    <row r="14" spans="1:10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0.007000</v>
      </c>
      <c r="H14" s="10"/>
      <c r="I14" s="11">
        <v>85.000000</v>
      </c>
      <c r="J14" s="11">
        <f ca="1">ROUND(INDIRECT(ADDRESS(ROW()+(0), COLUMN()+(-3), 1))*INDIRECT(ADDRESS(ROW()+(0), COLUMN()+(-1), 1)), 2)</f>
        <v>0.600000</v>
      </c>
    </row>
    <row r="15" spans="1:10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0.003000</v>
      </c>
      <c r="H15" s="10"/>
      <c r="I15" s="11">
        <v>238.160000</v>
      </c>
      <c r="J15" s="11">
        <f ca="1">ROUND(INDIRECT(ADDRESS(ROW()+(0), COLUMN()+(-3), 1))*INDIRECT(ADDRESS(ROW()+(0), COLUMN()+(-1), 1)), 2)</f>
        <v>0.710000</v>
      </c>
    </row>
    <row r="16" spans="1:10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0.040000</v>
      </c>
      <c r="H16" s="10"/>
      <c r="I16" s="11">
        <v>7.000000</v>
      </c>
      <c r="J16" s="11">
        <f ca="1">ROUND(INDIRECT(ADDRESS(ROW()+(0), COLUMN()+(-3), 1))*INDIRECT(ADDRESS(ROW()+(0), COLUMN()+(-1), 1)), 2)</f>
        <v>0.280000</v>
      </c>
    </row>
    <row r="17" spans="1:10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0">
        <v>0.030000</v>
      </c>
      <c r="H17" s="10"/>
      <c r="I17" s="11">
        <v>1.980000</v>
      </c>
      <c r="J17" s="11">
        <f ca="1">ROUND(INDIRECT(ADDRESS(ROW()+(0), COLUMN()+(-3), 1))*INDIRECT(ADDRESS(ROW()+(0), COLUMN()+(-1), 1)), 2)</f>
        <v>0.060000</v>
      </c>
    </row>
    <row r="18" spans="1:10" ht="24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"/>
      <c r="G18" s="10">
        <v>4.244000</v>
      </c>
      <c r="H18" s="10"/>
      <c r="I18" s="11">
        <v>1.140000</v>
      </c>
      <c r="J18" s="11">
        <f ca="1">ROUND(INDIRECT(ADDRESS(ROW()+(0), COLUMN()+(-3), 1))*INDIRECT(ADDRESS(ROW()+(0), COLUMN()+(-1), 1)), 2)</f>
        <v>4.840000</v>
      </c>
    </row>
    <row r="19" spans="1:10" ht="13.5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"/>
      <c r="G19" s="10">
        <v>1.200000</v>
      </c>
      <c r="H19" s="10"/>
      <c r="I19" s="11">
        <v>0.060000</v>
      </c>
      <c r="J19" s="11">
        <f ca="1">ROUND(INDIRECT(ADDRESS(ROW()+(0), COLUMN()+(-3), 1))*INDIRECT(ADDRESS(ROW()+(0), COLUMN()+(-1), 1)), 2)</f>
        <v>0.070000</v>
      </c>
    </row>
    <row r="20" spans="1:10" ht="24.0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"/>
      <c r="G20" s="10">
        <v>24.000000</v>
      </c>
      <c r="H20" s="10"/>
      <c r="I20" s="11">
        <v>0.810000</v>
      </c>
      <c r="J20" s="11">
        <f ca="1">ROUND(INDIRECT(ADDRESS(ROW()+(0), COLUMN()+(-3), 1))*INDIRECT(ADDRESS(ROW()+(0), COLUMN()+(-1), 1)), 2)</f>
        <v>19.440000</v>
      </c>
    </row>
    <row r="21" spans="1:10" ht="13.5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"/>
      <c r="G21" s="10">
        <v>0.177000</v>
      </c>
      <c r="H21" s="10"/>
      <c r="I21" s="11">
        <v>1.100000</v>
      </c>
      <c r="J21" s="11">
        <f ca="1">ROUND(INDIRECT(ADDRESS(ROW()+(0), COLUMN()+(-3), 1))*INDIRECT(ADDRESS(ROW()+(0), COLUMN()+(-1), 1)), 2)</f>
        <v>0.190000</v>
      </c>
    </row>
    <row r="22" spans="1:10" ht="24.0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"/>
      <c r="G22" s="10">
        <v>1.100000</v>
      </c>
      <c r="H22" s="10"/>
      <c r="I22" s="11">
        <v>1.350000</v>
      </c>
      <c r="J22" s="11">
        <f ca="1">ROUND(INDIRECT(ADDRESS(ROW()+(0), COLUMN()+(-3), 1))*INDIRECT(ADDRESS(ROW()+(0), COLUMN()+(-1), 1)), 2)</f>
        <v>1.490000</v>
      </c>
    </row>
    <row r="23" spans="1:10" ht="24.00" thickBot="1" customHeight="1">
      <c r="A23" s="1" t="s">
        <v>51</v>
      </c>
      <c r="B23" s="1"/>
      <c r="C23" s="1"/>
      <c r="D23" s="9" t="s">
        <v>52</v>
      </c>
      <c r="E23" s="1" t="s">
        <v>53</v>
      </c>
      <c r="F23" s="1"/>
      <c r="G23" s="10">
        <v>0.211000</v>
      </c>
      <c r="H23" s="10"/>
      <c r="I23" s="11">
        <v>107.200000</v>
      </c>
      <c r="J23" s="11">
        <f ca="1">ROUND(INDIRECT(ADDRESS(ROW()+(0), COLUMN()+(-3), 1))*INDIRECT(ADDRESS(ROW()+(0), COLUMN()+(-1), 1)), 2)</f>
        <v>22.620000</v>
      </c>
    </row>
    <row r="24" spans="1:10" ht="13.50" thickBot="1" customHeight="1">
      <c r="A24" s="1" t="s">
        <v>54</v>
      </c>
      <c r="B24" s="1"/>
      <c r="C24" s="1"/>
      <c r="D24" s="9" t="s">
        <v>55</v>
      </c>
      <c r="E24" s="1" t="s">
        <v>56</v>
      </c>
      <c r="F24" s="1"/>
      <c r="G24" s="12">
        <v>0.150000</v>
      </c>
      <c r="H24" s="12"/>
      <c r="I24" s="13">
        <v>1.940000</v>
      </c>
      <c r="J24" s="13">
        <f ca="1">ROUND(INDIRECT(ADDRESS(ROW()+(0), COLUMN()+(-3), 1))*INDIRECT(ADDRESS(ROW()+(0), COLUMN()+(-1), 1)), 2)</f>
        <v>0.290000</v>
      </c>
    </row>
    <row r="25" spans="1:10" ht="13.50" thickBot="1" customHeight="1">
      <c r="A25" s="14"/>
      <c r="B25" s="14"/>
      <c r="C25" s="14"/>
      <c r="D25" s="14"/>
      <c r="E25" s="14"/>
      <c r="F25" s="14"/>
      <c r="G25" s="8" t="s">
        <v>57</v>
      </c>
      <c r="H25" s="8"/>
      <c r="I25" s="8"/>
      <c r="J25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53.060000</v>
      </c>
    </row>
    <row r="26" spans="1:10" ht="13.50" thickBot="1" customHeight="1">
      <c r="A26" s="14">
        <v>2.000000</v>
      </c>
      <c r="B26" s="14"/>
      <c r="C26" s="14"/>
      <c r="D26" s="14"/>
      <c r="E26" s="17" t="s">
        <v>58</v>
      </c>
      <c r="F26" s="17"/>
      <c r="G26" s="17"/>
      <c r="H26" s="17"/>
      <c r="I26" s="14"/>
      <c r="J26" s="14"/>
    </row>
    <row r="27" spans="1:10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"/>
      <c r="G27" s="10">
        <v>1.004000</v>
      </c>
      <c r="H27" s="10"/>
      <c r="I27" s="11">
        <v>24.970000</v>
      </c>
      <c r="J27" s="11">
        <f ca="1">ROUND(INDIRECT(ADDRESS(ROW()+(0), COLUMN()+(-3), 1))*INDIRECT(ADDRESS(ROW()+(0), COLUMN()+(-1), 1)), 2)</f>
        <v>25.070000</v>
      </c>
    </row>
    <row r="28" spans="1:10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"/>
      <c r="G28" s="10">
        <v>1.016000</v>
      </c>
      <c r="H28" s="10"/>
      <c r="I28" s="11">
        <v>22.190000</v>
      </c>
      <c r="J28" s="11">
        <f ca="1">ROUND(INDIRECT(ADDRESS(ROW()+(0), COLUMN()+(-3), 1))*INDIRECT(ADDRESS(ROW()+(0), COLUMN()+(-1), 1)), 2)</f>
        <v>22.550000</v>
      </c>
    </row>
    <row r="29" spans="1:10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"/>
      <c r="G29" s="10">
        <v>0.329000</v>
      </c>
      <c r="H29" s="10"/>
      <c r="I29" s="11">
        <v>24.970000</v>
      </c>
      <c r="J29" s="11">
        <f ca="1">ROUND(INDIRECT(ADDRESS(ROW()+(0), COLUMN()+(-3), 1))*INDIRECT(ADDRESS(ROW()+(0), COLUMN()+(-1), 1)), 2)</f>
        <v>8.220000</v>
      </c>
    </row>
    <row r="30" spans="1:10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"/>
      <c r="G30" s="10">
        <v>0.329000</v>
      </c>
      <c r="H30" s="10"/>
      <c r="I30" s="11">
        <v>22.190000</v>
      </c>
      <c r="J30" s="11">
        <f ca="1">ROUND(INDIRECT(ADDRESS(ROW()+(0), COLUMN()+(-3), 1))*INDIRECT(ADDRESS(ROW()+(0), COLUMN()+(-1), 1)), 2)</f>
        <v>7.300000</v>
      </c>
    </row>
    <row r="31" spans="1:10" ht="13.50" thickBot="1" customHeight="1">
      <c r="A31" s="1" t="s">
        <v>71</v>
      </c>
      <c r="B31" s="1"/>
      <c r="C31" s="1"/>
      <c r="D31" s="9" t="s">
        <v>72</v>
      </c>
      <c r="E31" s="1" t="s">
        <v>73</v>
      </c>
      <c r="F31" s="1"/>
      <c r="G31" s="10">
        <v>0.072000</v>
      </c>
      <c r="H31" s="10"/>
      <c r="I31" s="11">
        <v>24.970000</v>
      </c>
      <c r="J31" s="11">
        <f ca="1">ROUND(INDIRECT(ADDRESS(ROW()+(0), COLUMN()+(-3), 1))*INDIRECT(ADDRESS(ROW()+(0), COLUMN()+(-1), 1)), 2)</f>
        <v>1.800000</v>
      </c>
    </row>
    <row r="32" spans="1:10" ht="13.50" thickBot="1" customHeight="1">
      <c r="A32" s="1" t="s">
        <v>74</v>
      </c>
      <c r="B32" s="1"/>
      <c r="C32" s="1"/>
      <c r="D32" s="9" t="s">
        <v>75</v>
      </c>
      <c r="E32" s="1" t="s">
        <v>76</v>
      </c>
      <c r="F32" s="1"/>
      <c r="G32" s="12">
        <v>0.289000</v>
      </c>
      <c r="H32" s="12"/>
      <c r="I32" s="13">
        <v>22.190000</v>
      </c>
      <c r="J32" s="13">
        <f ca="1">ROUND(INDIRECT(ADDRESS(ROW()+(0), COLUMN()+(-3), 1))*INDIRECT(ADDRESS(ROW()+(0), COLUMN()+(-1), 1)), 2)</f>
        <v>6.410000</v>
      </c>
    </row>
    <row r="33" spans="1:10" ht="13.50" thickBot="1" customHeight="1">
      <c r="A33" s="14"/>
      <c r="B33" s="14"/>
      <c r="C33" s="14"/>
      <c r="D33" s="14"/>
      <c r="E33" s="14"/>
      <c r="F33" s="14"/>
      <c r="G33" s="8" t="s">
        <v>77</v>
      </c>
      <c r="H33" s="8"/>
      <c r="I33" s="8"/>
      <c r="J3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71.350000</v>
      </c>
    </row>
    <row r="34" spans="1:10" ht="13.50" thickBot="1" customHeight="1">
      <c r="A34" s="14">
        <v>3.000000</v>
      </c>
      <c r="B34" s="14"/>
      <c r="C34" s="14"/>
      <c r="D34" s="14"/>
      <c r="E34" s="17" t="s">
        <v>78</v>
      </c>
      <c r="F34" s="17"/>
      <c r="G34" s="17"/>
      <c r="H34" s="17"/>
      <c r="I34" s="14"/>
      <c r="J34" s="14"/>
    </row>
    <row r="35" spans="1:10" ht="13.50" thickBot="1" customHeight="1">
      <c r="A35" s="18"/>
      <c r="B35" s="18"/>
      <c r="C35" s="18"/>
      <c r="D35" s="19" t="s">
        <v>79</v>
      </c>
      <c r="E35" s="18" t="s">
        <v>80</v>
      </c>
      <c r="F35" s="18"/>
      <c r="G35" s="12">
        <v>2.000000</v>
      </c>
      <c r="H35" s="12"/>
      <c r="I35" s="13">
        <f ca="1">ROUND(SUM(INDIRECT(ADDRESS(ROW()+(-2), COLUMN()+(1), 1)),INDIRECT(ADDRESS(ROW()+(-10), COLUMN()+(1), 1))), 2)</f>
        <v>124.410000</v>
      </c>
      <c r="J35" s="13">
        <f ca="1">ROUND(INDIRECT(ADDRESS(ROW()+(0), COLUMN()+(-3), 1))*INDIRECT(ADDRESS(ROW()+(0), COLUMN()+(-1), 1))/100, 2)</f>
        <v>2.490000</v>
      </c>
    </row>
    <row r="36" spans="1:10" ht="13.50" thickBot="1" customHeight="1">
      <c r="A36" s="20" t="s">
        <v>81</v>
      </c>
      <c r="B36" s="20"/>
      <c r="C36" s="20"/>
      <c r="D36" s="21"/>
      <c r="E36" s="22"/>
      <c r="F36" s="22"/>
      <c r="G36" s="23" t="s">
        <v>82</v>
      </c>
      <c r="H36" s="23"/>
      <c r="I36" s="24"/>
      <c r="J36" s="25">
        <f ca="1">ROUND(SUM(INDIRECT(ADDRESS(ROW()+(-1), COLUMN()+(0), 1)),INDIRECT(ADDRESS(ROW()+(-3), COLUMN()+(0), 1)),INDIRECT(ADDRESS(ROW()+(-11), COLUMN()+(0), 1))), 2)</f>
        <v>126.900000</v>
      </c>
    </row>
    <row r="39" spans="1:10" ht="13.50" thickBot="1" customHeight="1">
      <c r="A39" s="26" t="s">
        <v>83</v>
      </c>
      <c r="B39" s="26"/>
      <c r="C39" s="26"/>
      <c r="D39" s="26"/>
      <c r="E39" s="26"/>
      <c r="F39" s="26" t="s">
        <v>84</v>
      </c>
      <c r="G39" s="26"/>
      <c r="H39" s="26" t="s">
        <v>85</v>
      </c>
      <c r="I39" s="26"/>
      <c r="J39" s="26" t="s">
        <v>86</v>
      </c>
    </row>
    <row r="40" spans="1:10" ht="13.50" thickBot="1" customHeight="1">
      <c r="A40" s="27" t="s">
        <v>87</v>
      </c>
      <c r="B40" s="27"/>
      <c r="C40" s="27"/>
      <c r="D40" s="27"/>
      <c r="E40" s="27"/>
      <c r="F40" s="28">
        <v>182012.000000</v>
      </c>
      <c r="G40" s="28"/>
      <c r="H40" s="28">
        <v>182013.000000</v>
      </c>
      <c r="I40" s="28"/>
      <c r="J40" s="28" t="s">
        <v>88</v>
      </c>
    </row>
    <row r="41" spans="1:10" ht="13.50" thickBot="1" customHeight="1">
      <c r="A41" s="29" t="s">
        <v>89</v>
      </c>
      <c r="B41" s="29"/>
      <c r="C41" s="29"/>
      <c r="D41" s="29"/>
      <c r="E41" s="29"/>
      <c r="F41" s="30"/>
      <c r="G41" s="30"/>
      <c r="H41" s="30"/>
      <c r="I41" s="30"/>
      <c r="J41" s="30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9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I25"/>
    <mergeCell ref="A26:C26"/>
    <mergeCell ref="E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4:J44"/>
    <mergeCell ref="A45:J45"/>
    <mergeCell ref="A46:J46"/>
  </mergeCells>
  <pageMargins left="0.620079" right="0.472441" top="0.472441" bottom="0.472441" header="0.0" footer="0.0"/>
  <pageSetup paperSize="9" orientation="portrait"/>
  <rowBreaks count="0" manualBreakCount="0">
    </rowBreaks>
</worksheet>
</file>